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3"/>
  </bookViews>
  <sheets>
    <sheet name="Прил1" sheetId="1" r:id="rId1"/>
    <sheet name="Прил2" sheetId="2" r:id="rId2"/>
    <sheet name="Прил3" sheetId="3" r:id="rId3"/>
    <sheet name="Прил4" sheetId="4" r:id="rId4"/>
  </sheets>
  <calcPr calcId="114210"/>
</workbook>
</file>

<file path=xl/calcChain.xml><?xml version="1.0" encoding="utf-8"?>
<calcChain xmlns="http://schemas.openxmlformats.org/spreadsheetml/2006/main">
  <c r="Q14" i="1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13"/>
</calcChain>
</file>

<file path=xl/sharedStrings.xml><?xml version="1.0" encoding="utf-8"?>
<sst xmlns="http://schemas.openxmlformats.org/spreadsheetml/2006/main" count="285" uniqueCount="115">
  <si>
    <t>Базовый норматив затрат на общехозяйственные нужды, руб</t>
  </si>
  <si>
    <t>Базовый норматив затрат на оказание услуги, руб.</t>
  </si>
  <si>
    <t>ОТ1</t>
  </si>
  <si>
    <t>МЗ</t>
  </si>
  <si>
    <t>ИНЗ</t>
  </si>
  <si>
    <t>КУ</t>
  </si>
  <si>
    <t>СНИ</t>
  </si>
  <si>
    <t>СОЦДИ</t>
  </si>
  <si>
    <t>УС</t>
  </si>
  <si>
    <t>ТУ</t>
  </si>
  <si>
    <t>ОТ2</t>
  </si>
  <si>
    <t>Наименование муниципальной услуги</t>
  </si>
  <si>
    <t>Базовый норматив затрат, непосредственно связанных с оказанием муниципальной услуги, руб.</t>
  </si>
  <si>
    <t>Спортивная подготовка по олимпийским видам спорта - Лыжные гонки Этап начальной подготовки</t>
  </si>
  <si>
    <t xml:space="preserve">Спортивная подготовка по олимпийским видам спорта - Лыжные гонки Тренировочный этап </t>
  </si>
  <si>
    <t>Утверждены</t>
  </si>
  <si>
    <t xml:space="preserve">Значения базовых нормативов затрат, отраслевых, территориальных корректирующих коэффициентов к базовым </t>
  </si>
  <si>
    <t xml:space="preserve">нормативам затрат на оказание муниципальных услуг в сфере физической культуры и спорта, необходимых для </t>
  </si>
  <si>
    <t xml:space="preserve">определения базовых нормативов затрат на оказание муниципальных услуг в сфере физической культуры и спорта </t>
  </si>
  <si>
    <t>1. Значения базовых нормативов затрат на оказание муниципальных услуг в сфере физической культуре и спорта</t>
  </si>
  <si>
    <t>Спортивная подготовка по олимпийским видам спорта - Баскетбол Этап совершенствования спортивного мастерства</t>
  </si>
  <si>
    <t xml:space="preserve">Спортивная подготовка по олимпийским видам спорта - Баскетбол Тренировочный этап </t>
  </si>
  <si>
    <t>Спортивная подготовка по олимпийским видам спорта - Баскетбол Этап начальной подготовки</t>
  </si>
  <si>
    <t>Спортивная подготовка по олимпийским видам спорта - Бокс Этап совершенствования спортивного мастерства</t>
  </si>
  <si>
    <t xml:space="preserve">Спортивная подготовка по олимпийским видам спорта - Бокс Тренировочный этап </t>
  </si>
  <si>
    <t>Спортивная подготовка по олимпийским видам спорта - Бокс Этап начальной подготовки</t>
  </si>
  <si>
    <t>Спортивная подготовка по олимпийским видам спорта - Волейбол Этап совершенствования спортивного мастерства</t>
  </si>
  <si>
    <t xml:space="preserve">Спортивная подготовка по олимпийским видам спорта - Волейбол Тренировочный этап </t>
  </si>
  <si>
    <t>Спортивная подготовка по олимпийским видам спорта - Волейбол Этап начальной подготовки</t>
  </si>
  <si>
    <t>Спортивная подготовка по олимпийским видам спорта - Тяжелая атлетика Этап совершенствования спортивного мастерства</t>
  </si>
  <si>
    <t xml:space="preserve">Спортивная подготовка по олимпийским видам спорта - Тяжелая атлетика Тренировочный этап </t>
  </si>
  <si>
    <t>Спортивная подготовка по олимпийским видам спорта - Тяжелая атлетика Этап начальной подготовки</t>
  </si>
  <si>
    <t>Спортивная подготовка по олимпийским видам спорта - Футбол Этап совершенствования спортивного мастерства</t>
  </si>
  <si>
    <t xml:space="preserve">Спортивная подготовка по олимпийским видам спорта - Футбол Тренировочный этап </t>
  </si>
  <si>
    <t>Спортивная подготовка по олимпийским видам спорта - Футбол Этап начальной подготовки</t>
  </si>
  <si>
    <t>Спортивная подготовка по неолимпийским видам спорта - Дартс Этап совершенствования спортивного мастерства</t>
  </si>
  <si>
    <t xml:space="preserve">Спортивная подготовка по неолимпийским видам спорта - Дартс Тренировочный этап </t>
  </si>
  <si>
    <t>Спортивная подготовка по неолимпийским видам спорта - Дартс Этап начальной подготовки</t>
  </si>
  <si>
    <t>Спортивная подготовка по олимпийским видам спорта - Настольный теннис Этап совершенствования спортивного мастерства</t>
  </si>
  <si>
    <t xml:space="preserve">Спортивная подготовка по олимпийским видам спорта - Настольный теннис Тренировочный этап </t>
  </si>
  <si>
    <t>Спортивная подготовка по олимпийским видам спорта - Настольный теннис Этап начальной подготовки</t>
  </si>
  <si>
    <t>наименование муниципальной услуги</t>
  </si>
  <si>
    <t>условие, отражающее специфику оказания услуги</t>
  </si>
  <si>
    <t>основание для определения нормативных затрат (базовый норматив)</t>
  </si>
  <si>
    <t>значение отраслевого кореектирующего коэффициента</t>
  </si>
  <si>
    <t>Спортивная подготовка по неолимпийским видам спорта             Вид спорта Дартс</t>
  </si>
  <si>
    <t>Спортивная подготовка по неолимпийским видам спорта Вид спорта Дартс</t>
  </si>
  <si>
    <t xml:space="preserve">3. Значения корректирующих коэффициентов к базовым нормативам затрат на оказание </t>
  </si>
  <si>
    <t>Вид спорта</t>
  </si>
  <si>
    <t>Этапы подготовки</t>
  </si>
  <si>
    <t>Территориальный  коэффициент</t>
  </si>
  <si>
    <t>Корректирующий коэффициент, отражающий проведение тренировочных мероприятий</t>
  </si>
  <si>
    <t>Коэффициент выравнивания</t>
  </si>
  <si>
    <t>Лыжные гонки</t>
  </si>
  <si>
    <t>Этап начальной подготовки</t>
  </si>
  <si>
    <t>Тренировочный этап</t>
  </si>
  <si>
    <t>Этап совершенствования спортивного мастерства</t>
  </si>
  <si>
    <t>Баскетбол</t>
  </si>
  <si>
    <t>Бокс</t>
  </si>
  <si>
    <t>Волейбол</t>
  </si>
  <si>
    <t>Дартс</t>
  </si>
  <si>
    <t>Настольный теннис</t>
  </si>
  <si>
    <t>Тяжелая атлетика</t>
  </si>
  <si>
    <t>Футбол</t>
  </si>
  <si>
    <t>4. Значения нормативов затрат на оказание муниципальных услуг в сфере физической культуры</t>
  </si>
  <si>
    <t>Наименование муницапальной услуги</t>
  </si>
  <si>
    <t>Значение отраслевого корректирующего коэффициента</t>
  </si>
  <si>
    <t>Значение отраслевого корректирующего коэффициента,отражающего проведение тренировочных мероприятий</t>
  </si>
  <si>
    <t>Норматив затрат на оказание услуг, тыс.руб</t>
  </si>
  <si>
    <t>Базовый норматив за трат на оказание услуги, руб</t>
  </si>
  <si>
    <t>Значение территориального корректирующего коэффициента</t>
  </si>
  <si>
    <t>в том числе</t>
  </si>
  <si>
    <t>расходы на оплату труда и начисления работников, непосредственно  связанных с оказанием услуг, тыс.руб</t>
  </si>
  <si>
    <t>расходы на коммунальные услуги и на содержание объектов недвижимого имущества, тыс.руб</t>
  </si>
  <si>
    <t xml:space="preserve">2. Значения отраслевых корректирующих коэффициентов к базовым нормативам затрат на оказание </t>
  </si>
  <si>
    <t>ПОЗ</t>
  </si>
  <si>
    <t>Уникальный номер реестровой записи  из общероссийского перечня</t>
  </si>
  <si>
    <t>Уникальный номер реестровой записи  из федерального перечня</t>
  </si>
  <si>
    <t>Уникальный номер реестровой записи из регионального перечня</t>
  </si>
  <si>
    <t>931900О.99.0.БВ27АБ15001</t>
  </si>
  <si>
    <t>931900О.99.0.БВ27АБ16001</t>
  </si>
  <si>
    <t>931900О.99.0.БВ27АА12001</t>
  </si>
  <si>
    <t>931900О.99.0.БВ27АА11001</t>
  </si>
  <si>
    <t>931900О.99.0.БВ27АА10001</t>
  </si>
  <si>
    <t>931900О.99.0.БВ27АА25001</t>
  </si>
  <si>
    <t>931900О.99.0.БВ27АА26001</t>
  </si>
  <si>
    <t>931900О.99.0.БВ27АА27001</t>
  </si>
  <si>
    <t>931900О.99.0.БВ27АА55001</t>
  </si>
  <si>
    <t>931900О.99.0.БВ27АА56001</t>
  </si>
  <si>
    <t>931900О.99.0.БВ27АА57001</t>
  </si>
  <si>
    <t>931900О.99.0.БВ27АВ17001</t>
  </si>
  <si>
    <t>931900О.99.0.БВ27АБ20001</t>
  </si>
  <si>
    <t>931900О.99.0.БВ27АБ21001</t>
  </si>
  <si>
    <t>931900О.99.0.БВ27АБ22001</t>
  </si>
  <si>
    <t>931900О.99.0.БВ27АВ15001</t>
  </si>
  <si>
    <t>931900О.99.0.БВ27АВ16001</t>
  </si>
  <si>
    <t>931900О.99.0.БВ27АВ36001</t>
  </si>
  <si>
    <t>931900О.99.0.БВ27АВ35001</t>
  </si>
  <si>
    <t>931900О.99.0.БВ27АВ37001</t>
  </si>
  <si>
    <t>931900О.99.0.БВ28АБ05000</t>
  </si>
  <si>
    <t>931900О.99.0.БВ28АБ06000</t>
  </si>
  <si>
    <t>931900О.99.0.БВ28АБ07000</t>
  </si>
  <si>
    <t>931911.Р.56.1.АВ110001000</t>
  </si>
  <si>
    <t>931900Ф.99.1.БА27АА02002</t>
  </si>
  <si>
    <t xml:space="preserve"> </t>
  </si>
  <si>
    <t>931900О.99.0.БВ27АБ17001</t>
  </si>
  <si>
    <t xml:space="preserve">Базовые нормативные затраты по услуге Спортивная подготовка по олимпийским видам спорта Вид спорта Настольный теннис </t>
  </si>
  <si>
    <t>При расчете применен медианный метод.</t>
  </si>
  <si>
    <t>Утвержден постановлением Администрации Окуловского муниципального района от 05.11.2019 № 1460.</t>
  </si>
  <si>
    <t>РПВСООЦДИ</t>
  </si>
  <si>
    <t>и спорта на 2021 год и плановый период 2022 и 2023 годов</t>
  </si>
  <si>
    <t>муниципальных услуг в сфере физической культуры и спорта на 2021 год и плановый период 2022и 2023 годов</t>
  </si>
  <si>
    <t xml:space="preserve"> муниципальных услуг в сфере физической культуры и спорта на 2021 год и плановый период 2022 и 2023 годов</t>
  </si>
  <si>
    <t>на 2021 год и плановый период 2022 и 2023 годов</t>
  </si>
  <si>
    <t>Постановлением администрации Окуловского муниципального района 
от 27.12.2021 № 2139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</si>
</sst>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#,##0.00_ ;\-#,##0.00\ "/>
    <numFmt numFmtId="165" formatCode="#,##0.0_ ;\-#,##0.0\ "/>
    <numFmt numFmtId="166" formatCode="0.00000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" xfId="0" applyFont="1" applyBorder="1" applyAlignment="1">
      <alignment wrapText="1"/>
    </xf>
    <xf numFmtId="0" fontId="4" fillId="0" borderId="0" xfId="0" applyFont="1"/>
    <xf numFmtId="0" fontId="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2" fillId="0" borderId="9" xfId="1" applyNumberFormat="1" applyFont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165" fontId="2" fillId="0" borderId="11" xfId="1" applyNumberFormat="1" applyFont="1" applyBorder="1" applyAlignment="1">
      <alignment horizontal="center" vertical="center" wrapText="1"/>
    </xf>
    <xf numFmtId="165" fontId="2" fillId="0" borderId="12" xfId="1" applyNumberFormat="1" applyFont="1" applyBorder="1" applyAlignment="1">
      <alignment horizontal="center" vertical="center" wrapText="1"/>
    </xf>
    <xf numFmtId="165" fontId="2" fillId="0" borderId="13" xfId="1" applyNumberFormat="1" applyFont="1" applyBorder="1" applyAlignment="1">
      <alignment horizontal="center" vertical="center" wrapText="1"/>
    </xf>
    <xf numFmtId="165" fontId="2" fillId="0" borderId="14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5" fontId="2" fillId="0" borderId="17" xfId="1" applyNumberFormat="1" applyFont="1" applyBorder="1" applyAlignment="1">
      <alignment horizontal="center" vertical="center" wrapText="1"/>
    </xf>
    <xf numFmtId="165" fontId="2" fillId="0" borderId="18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workbookViewId="0">
      <selection activeCell="H3" sqref="H3"/>
    </sheetView>
  </sheetViews>
  <sheetFormatPr defaultRowHeight="15"/>
  <cols>
    <col min="1" max="3" width="9.140625" style="10"/>
    <col min="4" max="4" width="14.7109375" customWidth="1"/>
    <col min="5" max="5" width="8.42578125" customWidth="1"/>
    <col min="6" max="6" width="10" customWidth="1"/>
    <col min="7" max="7" width="9.5703125" style="59" customWidth="1"/>
    <col min="8" max="8" width="9.5703125" customWidth="1"/>
    <col min="9" max="9" width="7" customWidth="1"/>
    <col min="10" max="10" width="6.140625" customWidth="1"/>
    <col min="11" max="11" width="6.7109375" customWidth="1"/>
    <col min="12" max="12" width="6.140625" style="59" customWidth="1"/>
    <col min="13" max="13" width="4.42578125" customWidth="1"/>
    <col min="14" max="14" width="7.28515625" customWidth="1"/>
    <col min="15" max="15" width="8.42578125" customWidth="1"/>
    <col min="16" max="16" width="4.85546875" customWidth="1"/>
    <col min="17" max="17" width="10.28515625" customWidth="1"/>
  </cols>
  <sheetData>
    <row r="1" spans="1:19" ht="21" customHeight="1">
      <c r="H1" s="9" t="s">
        <v>15</v>
      </c>
      <c r="I1" s="9"/>
      <c r="J1" s="9"/>
      <c r="K1" s="9"/>
      <c r="L1" s="63"/>
      <c r="M1" s="9"/>
      <c r="N1" s="9"/>
      <c r="O1" s="9"/>
      <c r="P1" s="9"/>
      <c r="Q1" s="9"/>
    </row>
    <row r="2" spans="1:19" ht="36" customHeight="1">
      <c r="H2" s="67" t="s">
        <v>114</v>
      </c>
      <c r="I2" s="67"/>
      <c r="J2" s="67"/>
      <c r="K2" s="67"/>
      <c r="L2" s="67"/>
      <c r="M2" s="67"/>
      <c r="N2" s="67"/>
      <c r="O2" s="67"/>
      <c r="P2" s="67"/>
      <c r="Q2" s="67"/>
    </row>
    <row r="3" spans="1:19">
      <c r="D3" s="3" t="s">
        <v>16</v>
      </c>
      <c r="E3" s="3"/>
      <c r="F3" s="3"/>
      <c r="G3" s="60"/>
      <c r="H3" s="3"/>
      <c r="I3" s="3"/>
      <c r="J3" s="3"/>
      <c r="K3" s="3"/>
      <c r="L3" s="60"/>
      <c r="M3" s="3"/>
      <c r="N3" s="3"/>
      <c r="O3" s="3"/>
      <c r="P3" s="3"/>
      <c r="Q3" s="3"/>
      <c r="R3" s="2"/>
      <c r="S3" s="2"/>
    </row>
    <row r="4" spans="1:19" ht="15.75" customHeight="1">
      <c r="D4" s="3" t="s">
        <v>17</v>
      </c>
      <c r="E4" s="3"/>
      <c r="F4" s="3"/>
      <c r="G4" s="60"/>
      <c r="H4" s="3"/>
      <c r="I4" s="3"/>
      <c r="J4" s="3"/>
      <c r="K4" s="3"/>
      <c r="L4" s="60"/>
      <c r="M4" s="3"/>
      <c r="N4" s="3"/>
      <c r="O4" s="3"/>
      <c r="P4" s="3"/>
      <c r="Q4" s="3"/>
      <c r="R4" s="2"/>
      <c r="S4" s="2"/>
    </row>
    <row r="5" spans="1:19" ht="15" customHeight="1">
      <c r="D5" s="3" t="s">
        <v>18</v>
      </c>
      <c r="E5" s="3"/>
      <c r="F5" s="3"/>
      <c r="G5" s="60"/>
      <c r="H5" s="3"/>
      <c r="I5" s="3"/>
      <c r="J5" s="3"/>
      <c r="K5" s="3"/>
      <c r="L5" s="60"/>
      <c r="M5" s="3"/>
      <c r="N5" s="3"/>
      <c r="O5" s="3"/>
      <c r="P5" s="3"/>
      <c r="Q5" s="3"/>
      <c r="R5" s="2"/>
      <c r="S5" s="2"/>
    </row>
    <row r="6" spans="1:19" ht="15" customHeight="1">
      <c r="A6" s="71" t="s">
        <v>113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2"/>
      <c r="S6" s="2"/>
    </row>
    <row r="7" spans="1:19" ht="15" customHeight="1">
      <c r="D7" s="3"/>
      <c r="E7" s="3"/>
      <c r="F7" s="3"/>
      <c r="G7" s="60"/>
      <c r="H7" s="3"/>
      <c r="I7" s="3"/>
      <c r="J7" s="3"/>
      <c r="K7" s="3"/>
      <c r="L7" s="60"/>
      <c r="M7" s="3"/>
      <c r="N7" s="3"/>
      <c r="O7" s="3"/>
      <c r="P7" s="3"/>
      <c r="Q7" s="3"/>
      <c r="R7" s="2"/>
      <c r="S7" s="2"/>
    </row>
    <row r="8" spans="1:19" ht="15" customHeight="1">
      <c r="D8" s="3" t="s">
        <v>19</v>
      </c>
      <c r="E8" s="3"/>
      <c r="F8" s="3"/>
      <c r="G8" s="60"/>
      <c r="H8" s="3"/>
      <c r="I8" s="3"/>
      <c r="J8" s="3"/>
      <c r="K8" s="3"/>
      <c r="L8" s="60"/>
      <c r="M8" s="3"/>
      <c r="N8" s="3"/>
      <c r="O8" s="3"/>
      <c r="P8" s="3"/>
      <c r="Q8" s="3"/>
      <c r="R8" s="2"/>
      <c r="S8" s="2"/>
    </row>
    <row r="9" spans="1:19" ht="15" customHeight="1">
      <c r="D9" s="3"/>
      <c r="E9" s="3"/>
      <c r="F9" s="3"/>
      <c r="G9" s="60"/>
      <c r="H9" s="3"/>
      <c r="I9" s="3"/>
      <c r="J9" s="3"/>
      <c r="K9" s="3"/>
      <c r="L9" s="60"/>
      <c r="M9" s="3"/>
      <c r="N9" s="3"/>
      <c r="O9" s="3"/>
      <c r="P9" s="3"/>
      <c r="Q9" s="3"/>
      <c r="R9" s="2"/>
      <c r="S9" s="2"/>
    </row>
    <row r="10" spans="1:19" ht="63" customHeight="1">
      <c r="A10" s="72" t="s">
        <v>76</v>
      </c>
      <c r="B10" s="72" t="s">
        <v>77</v>
      </c>
      <c r="C10" s="72" t="s">
        <v>78</v>
      </c>
      <c r="D10" s="65" t="s">
        <v>11</v>
      </c>
      <c r="E10" s="68" t="s">
        <v>12</v>
      </c>
      <c r="F10" s="69"/>
      <c r="G10" s="69"/>
      <c r="H10" s="70"/>
      <c r="I10" s="73" t="s">
        <v>0</v>
      </c>
      <c r="J10" s="74"/>
      <c r="K10" s="74"/>
      <c r="L10" s="74"/>
      <c r="M10" s="74"/>
      <c r="N10" s="74"/>
      <c r="O10" s="74"/>
      <c r="P10" s="75"/>
      <c r="Q10" s="65" t="s">
        <v>1</v>
      </c>
    </row>
    <row r="11" spans="1:19" ht="33.75">
      <c r="A11" s="72"/>
      <c r="B11" s="72"/>
      <c r="C11" s="72"/>
      <c r="D11" s="66"/>
      <c r="E11" s="7" t="s">
        <v>2</v>
      </c>
      <c r="F11" s="7" t="s">
        <v>3</v>
      </c>
      <c r="G11" s="61" t="s">
        <v>109</v>
      </c>
      <c r="H11" s="7" t="s">
        <v>4</v>
      </c>
      <c r="I11" s="7" t="s">
        <v>5</v>
      </c>
      <c r="J11" s="7" t="s">
        <v>6</v>
      </c>
      <c r="K11" s="7" t="s">
        <v>7</v>
      </c>
      <c r="L11" s="61" t="s">
        <v>109</v>
      </c>
      <c r="M11" s="7" t="s">
        <v>8</v>
      </c>
      <c r="N11" s="7" t="s">
        <v>9</v>
      </c>
      <c r="O11" s="7" t="s">
        <v>10</v>
      </c>
      <c r="P11" s="7" t="s">
        <v>75</v>
      </c>
      <c r="Q11" s="66"/>
    </row>
    <row r="12" spans="1:19">
      <c r="A12" s="11">
        <v>1</v>
      </c>
      <c r="B12" s="11">
        <v>2</v>
      </c>
      <c r="C12" s="11">
        <v>3</v>
      </c>
      <c r="D12" s="7">
        <v>4</v>
      </c>
      <c r="E12" s="7">
        <v>5</v>
      </c>
      <c r="F12" s="7">
        <v>6</v>
      </c>
      <c r="G12" s="61">
        <v>7</v>
      </c>
      <c r="H12" s="7">
        <v>8</v>
      </c>
      <c r="I12" s="7">
        <v>9</v>
      </c>
      <c r="J12" s="7">
        <v>10</v>
      </c>
      <c r="K12" s="7">
        <v>11</v>
      </c>
      <c r="L12" s="61">
        <v>12</v>
      </c>
      <c r="M12" s="7">
        <v>13</v>
      </c>
      <c r="N12" s="7">
        <v>14</v>
      </c>
      <c r="O12" s="7">
        <v>15</v>
      </c>
      <c r="P12" s="7">
        <v>16</v>
      </c>
      <c r="Q12" s="7">
        <v>17</v>
      </c>
    </row>
    <row r="13" spans="1:19" ht="78.75">
      <c r="A13" s="4" t="s">
        <v>79</v>
      </c>
      <c r="B13" s="4" t="s">
        <v>103</v>
      </c>
      <c r="C13" s="4" t="s">
        <v>102</v>
      </c>
      <c r="D13" s="7" t="s">
        <v>13</v>
      </c>
      <c r="E13" s="5">
        <v>8024.75</v>
      </c>
      <c r="F13" s="4">
        <v>68033.429999999993</v>
      </c>
      <c r="G13" s="62">
        <v>0</v>
      </c>
      <c r="H13" s="6">
        <v>0</v>
      </c>
      <c r="I13" s="4">
        <v>323.01</v>
      </c>
      <c r="J13" s="4">
        <v>43.79</v>
      </c>
      <c r="K13" s="4">
        <v>40.79</v>
      </c>
      <c r="L13" s="64">
        <v>0</v>
      </c>
      <c r="M13" s="4">
        <v>22.33</v>
      </c>
      <c r="N13" s="4">
        <v>0</v>
      </c>
      <c r="O13" s="5">
        <v>5349.83</v>
      </c>
      <c r="P13" s="4">
        <v>0</v>
      </c>
      <c r="Q13" s="5">
        <f>SUM(E13:P13)</f>
        <v>81837.929999999978</v>
      </c>
      <c r="R13" s="8"/>
    </row>
    <row r="14" spans="1:19" ht="78.75">
      <c r="A14" s="4" t="s">
        <v>80</v>
      </c>
      <c r="B14" s="4" t="s">
        <v>103</v>
      </c>
      <c r="C14" s="4" t="s">
        <v>102</v>
      </c>
      <c r="D14" s="7" t="s">
        <v>14</v>
      </c>
      <c r="E14" s="5">
        <v>22469.3</v>
      </c>
      <c r="F14" s="5">
        <v>247669.33</v>
      </c>
      <c r="G14" s="62">
        <v>0</v>
      </c>
      <c r="H14" s="6">
        <v>125050</v>
      </c>
      <c r="I14" s="5">
        <v>1808.84</v>
      </c>
      <c r="J14" s="4">
        <v>245.21</v>
      </c>
      <c r="K14" s="4">
        <v>228.42</v>
      </c>
      <c r="L14" s="64">
        <v>0</v>
      </c>
      <c r="M14" s="4">
        <v>125.03</v>
      </c>
      <c r="N14" s="4">
        <v>0</v>
      </c>
      <c r="O14" s="5">
        <v>14979.53</v>
      </c>
      <c r="P14" s="4">
        <v>0</v>
      </c>
      <c r="Q14" s="5">
        <f t="shared" ref="Q14:Q35" si="0">SUM(E14:P14)</f>
        <v>412575.66000000009</v>
      </c>
    </row>
    <row r="15" spans="1:19" ht="90">
      <c r="A15" s="4" t="s">
        <v>81</v>
      </c>
      <c r="B15" s="4" t="s">
        <v>103</v>
      </c>
      <c r="C15" s="4" t="s">
        <v>102</v>
      </c>
      <c r="D15" s="7" t="s">
        <v>20</v>
      </c>
      <c r="E15" s="5">
        <v>24877.58</v>
      </c>
      <c r="F15" s="5">
        <v>0</v>
      </c>
      <c r="G15" s="62">
        <v>0</v>
      </c>
      <c r="H15" s="5">
        <v>0</v>
      </c>
      <c r="I15" s="5">
        <v>9462.5</v>
      </c>
      <c r="J15" s="4">
        <v>402.74</v>
      </c>
      <c r="K15" s="4">
        <v>375.17</v>
      </c>
      <c r="L15" s="64">
        <v>0</v>
      </c>
      <c r="M15" s="4">
        <v>205.35</v>
      </c>
      <c r="N15" s="4">
        <v>0</v>
      </c>
      <c r="O15" s="5">
        <v>16585.05</v>
      </c>
      <c r="P15" s="4">
        <v>0</v>
      </c>
      <c r="Q15" s="5">
        <f t="shared" si="0"/>
        <v>51908.39</v>
      </c>
    </row>
    <row r="16" spans="1:19" ht="78.75">
      <c r="A16" s="4" t="s">
        <v>82</v>
      </c>
      <c r="B16" s="4" t="s">
        <v>103</v>
      </c>
      <c r="C16" s="4" t="s">
        <v>102</v>
      </c>
      <c r="D16" s="7" t="s">
        <v>21</v>
      </c>
      <c r="E16" s="5">
        <v>11194.91</v>
      </c>
      <c r="F16" s="5">
        <v>8526.33</v>
      </c>
      <c r="G16" s="62">
        <v>0</v>
      </c>
      <c r="H16" s="4">
        <v>0</v>
      </c>
      <c r="I16" s="4">
        <v>3193.59</v>
      </c>
      <c r="J16" s="4">
        <v>135.93</v>
      </c>
      <c r="K16" s="4">
        <v>126.62</v>
      </c>
      <c r="L16" s="64">
        <v>0</v>
      </c>
      <c r="M16" s="4">
        <v>69.31</v>
      </c>
      <c r="N16" s="4">
        <v>0</v>
      </c>
      <c r="O16" s="5">
        <v>7463.27</v>
      </c>
      <c r="P16" s="4">
        <v>0</v>
      </c>
      <c r="Q16" s="5">
        <f t="shared" si="0"/>
        <v>30709.96</v>
      </c>
    </row>
    <row r="17" spans="1:17" ht="78.75">
      <c r="A17" s="4" t="s">
        <v>83</v>
      </c>
      <c r="B17" s="4" t="s">
        <v>103</v>
      </c>
      <c r="C17" s="4" t="s">
        <v>102</v>
      </c>
      <c r="D17" s="58" t="s">
        <v>22</v>
      </c>
      <c r="E17" s="4">
        <v>3980.41</v>
      </c>
      <c r="F17" s="4">
        <v>7022.72</v>
      </c>
      <c r="G17" s="62">
        <v>0</v>
      </c>
      <c r="H17" s="4">
        <v>0</v>
      </c>
      <c r="I17" s="4">
        <v>504.67</v>
      </c>
      <c r="J17" s="4">
        <v>21.48</v>
      </c>
      <c r="K17" s="4">
        <v>20.010000000000002</v>
      </c>
      <c r="L17" s="64">
        <v>0</v>
      </c>
      <c r="M17" s="4">
        <v>10.95</v>
      </c>
      <c r="N17" s="4">
        <v>0</v>
      </c>
      <c r="O17" s="4">
        <v>2653.61</v>
      </c>
      <c r="P17" s="4">
        <v>0</v>
      </c>
      <c r="Q17" s="5">
        <f t="shared" si="0"/>
        <v>14213.850000000002</v>
      </c>
    </row>
    <row r="18" spans="1:17" ht="90">
      <c r="A18" s="4" t="s">
        <v>86</v>
      </c>
      <c r="B18" s="4" t="s">
        <v>103</v>
      </c>
      <c r="C18" s="4" t="s">
        <v>102</v>
      </c>
      <c r="D18" s="7" t="s">
        <v>23</v>
      </c>
      <c r="E18" s="4">
        <v>49755.15</v>
      </c>
      <c r="F18" s="4">
        <v>7208.1</v>
      </c>
      <c r="G18" s="62">
        <v>0</v>
      </c>
      <c r="H18" s="4">
        <v>0</v>
      </c>
      <c r="I18" s="4">
        <v>22079.16</v>
      </c>
      <c r="J18" s="4">
        <v>939.73</v>
      </c>
      <c r="K18" s="4">
        <v>875.41</v>
      </c>
      <c r="L18" s="64">
        <v>0</v>
      </c>
      <c r="M18" s="4">
        <v>479.15</v>
      </c>
      <c r="N18" s="4">
        <v>0</v>
      </c>
      <c r="O18" s="4">
        <v>33170.1</v>
      </c>
      <c r="P18" s="4">
        <v>0</v>
      </c>
      <c r="Q18" s="5">
        <f t="shared" si="0"/>
        <v>114506.79999999999</v>
      </c>
    </row>
    <row r="19" spans="1:17" ht="78.75">
      <c r="A19" s="4" t="s">
        <v>85</v>
      </c>
      <c r="B19" s="4" t="s">
        <v>103</v>
      </c>
      <c r="C19" s="4" t="s">
        <v>102</v>
      </c>
      <c r="D19" s="7" t="s">
        <v>24</v>
      </c>
      <c r="E19" s="4">
        <v>18658.18</v>
      </c>
      <c r="F19" s="4">
        <v>14441.11</v>
      </c>
      <c r="G19" s="62">
        <v>0</v>
      </c>
      <c r="H19" s="4">
        <v>0</v>
      </c>
      <c r="I19" s="4">
        <v>5322.65</v>
      </c>
      <c r="J19" s="4">
        <v>226.54</v>
      </c>
      <c r="K19" s="4">
        <v>211.04</v>
      </c>
      <c r="L19" s="64">
        <v>0</v>
      </c>
      <c r="M19" s="4">
        <v>115.51</v>
      </c>
      <c r="N19" s="4">
        <v>0</v>
      </c>
      <c r="O19" s="4">
        <v>12438.79</v>
      </c>
      <c r="P19" s="4">
        <v>0</v>
      </c>
      <c r="Q19" s="5">
        <f t="shared" si="0"/>
        <v>51413.820000000007</v>
      </c>
    </row>
    <row r="20" spans="1:17" ht="78.75">
      <c r="A20" s="4" t="s">
        <v>84</v>
      </c>
      <c r="B20" s="4" t="s">
        <v>103</v>
      </c>
      <c r="C20" s="4" t="s">
        <v>102</v>
      </c>
      <c r="D20" s="58" t="s">
        <v>25</v>
      </c>
      <c r="E20" s="4">
        <v>7463.27</v>
      </c>
      <c r="F20" s="4">
        <v>18895.89</v>
      </c>
      <c r="G20" s="62">
        <v>0</v>
      </c>
      <c r="H20" s="4">
        <v>0</v>
      </c>
      <c r="I20" s="4">
        <v>1064.53</v>
      </c>
      <c r="J20" s="4">
        <v>45.31</v>
      </c>
      <c r="K20" s="4">
        <v>42.21</v>
      </c>
      <c r="L20" s="64">
        <v>0</v>
      </c>
      <c r="M20" s="4">
        <v>23.1</v>
      </c>
      <c r="N20" s="4">
        <v>0</v>
      </c>
      <c r="O20" s="4">
        <v>4975.5200000000004</v>
      </c>
      <c r="P20" s="4">
        <v>0</v>
      </c>
      <c r="Q20" s="5">
        <f t="shared" si="0"/>
        <v>32509.829999999998</v>
      </c>
    </row>
    <row r="21" spans="1:17" ht="90">
      <c r="A21" s="4" t="s">
        <v>89</v>
      </c>
      <c r="B21" s="4" t="s">
        <v>103</v>
      </c>
      <c r="C21" s="4" t="s">
        <v>102</v>
      </c>
      <c r="D21" s="7" t="s">
        <v>26</v>
      </c>
      <c r="E21" s="4">
        <v>49755.15</v>
      </c>
      <c r="F21" s="4">
        <v>0</v>
      </c>
      <c r="G21" s="62">
        <v>0</v>
      </c>
      <c r="H21" s="4">
        <v>0</v>
      </c>
      <c r="I21" s="4">
        <v>18924.990000000002</v>
      </c>
      <c r="J21" s="4">
        <v>805.49</v>
      </c>
      <c r="K21" s="4">
        <v>750.35</v>
      </c>
      <c r="L21" s="64">
        <v>0</v>
      </c>
      <c r="M21" s="4">
        <v>410.7</v>
      </c>
      <c r="N21" s="4">
        <v>0</v>
      </c>
      <c r="O21" s="4">
        <v>33170.1</v>
      </c>
      <c r="P21" s="4">
        <v>0</v>
      </c>
      <c r="Q21" s="5">
        <f t="shared" si="0"/>
        <v>103816.78</v>
      </c>
    </row>
    <row r="22" spans="1:17" ht="78.75">
      <c r="A22" s="4" t="s">
        <v>88</v>
      </c>
      <c r="B22" s="4" t="s">
        <v>103</v>
      </c>
      <c r="C22" s="4" t="s">
        <v>102</v>
      </c>
      <c r="D22" s="7" t="s">
        <v>27</v>
      </c>
      <c r="E22" s="4">
        <v>18658.18</v>
      </c>
      <c r="F22" s="4">
        <v>7833.75</v>
      </c>
      <c r="G22" s="62">
        <v>0</v>
      </c>
      <c r="H22" s="4">
        <v>0</v>
      </c>
      <c r="I22" s="4">
        <v>5322.65</v>
      </c>
      <c r="J22" s="4">
        <v>226.54</v>
      </c>
      <c r="K22" s="4">
        <v>211.04</v>
      </c>
      <c r="L22" s="64">
        <v>0</v>
      </c>
      <c r="M22" s="4">
        <v>115.51</v>
      </c>
      <c r="N22" s="4">
        <v>0</v>
      </c>
      <c r="O22" s="4">
        <v>12438.79</v>
      </c>
      <c r="P22" s="4">
        <v>0</v>
      </c>
      <c r="Q22" s="5">
        <f t="shared" si="0"/>
        <v>44806.460000000006</v>
      </c>
    </row>
    <row r="23" spans="1:17" ht="78.75">
      <c r="A23" s="4" t="s">
        <v>87</v>
      </c>
      <c r="B23" s="4" t="s">
        <v>103</v>
      </c>
      <c r="C23" s="4" t="s">
        <v>102</v>
      </c>
      <c r="D23" s="7" t="s">
        <v>28</v>
      </c>
      <c r="E23" s="4">
        <v>7107.88</v>
      </c>
      <c r="F23" s="4">
        <v>11368.57</v>
      </c>
      <c r="G23" s="62">
        <v>0</v>
      </c>
      <c r="H23" s="4">
        <v>0</v>
      </c>
      <c r="I23" s="4">
        <v>901.19</v>
      </c>
      <c r="J23" s="4">
        <v>38.36</v>
      </c>
      <c r="K23" s="4">
        <v>35.729999999999997</v>
      </c>
      <c r="L23" s="64">
        <v>0</v>
      </c>
      <c r="M23" s="4">
        <v>19.559999999999999</v>
      </c>
      <c r="N23" s="4">
        <v>0</v>
      </c>
      <c r="O23" s="4">
        <v>4738.59</v>
      </c>
      <c r="P23" s="4">
        <v>0</v>
      </c>
      <c r="Q23" s="5">
        <f t="shared" si="0"/>
        <v>24209.88</v>
      </c>
    </row>
    <row r="24" spans="1:17" ht="101.25">
      <c r="A24" s="4" t="s">
        <v>90</v>
      </c>
      <c r="B24" s="4" t="s">
        <v>103</v>
      </c>
      <c r="C24" s="4" t="s">
        <v>102</v>
      </c>
      <c r="D24" s="7" t="s">
        <v>29</v>
      </c>
      <c r="E24" s="4">
        <v>74632.73</v>
      </c>
      <c r="F24" s="4">
        <v>0</v>
      </c>
      <c r="G24" s="62">
        <v>0</v>
      </c>
      <c r="H24" s="4">
        <v>0</v>
      </c>
      <c r="I24" s="4">
        <v>21290.62</v>
      </c>
      <c r="J24" s="4">
        <v>906.17</v>
      </c>
      <c r="K24" s="4">
        <v>844.14</v>
      </c>
      <c r="L24" s="64">
        <v>0</v>
      </c>
      <c r="M24" s="4">
        <v>462.04</v>
      </c>
      <c r="N24" s="4">
        <v>0</v>
      </c>
      <c r="O24" s="4">
        <v>49755.15</v>
      </c>
      <c r="P24" s="4">
        <v>0</v>
      </c>
      <c r="Q24" s="5">
        <f t="shared" si="0"/>
        <v>147890.84999999998</v>
      </c>
    </row>
    <row r="25" spans="1:17" ht="101.25">
      <c r="A25" s="4" t="s">
        <v>93</v>
      </c>
      <c r="B25" s="4" t="s">
        <v>103</v>
      </c>
      <c r="C25" s="4" t="s">
        <v>102</v>
      </c>
      <c r="D25" s="7" t="s">
        <v>38</v>
      </c>
      <c r="E25" s="4">
        <v>49755.15</v>
      </c>
      <c r="F25" s="4">
        <v>0</v>
      </c>
      <c r="G25" s="62">
        <v>0</v>
      </c>
      <c r="H25" s="4">
        <v>0</v>
      </c>
      <c r="I25" s="4">
        <v>18924.990000000002</v>
      </c>
      <c r="J25" s="4">
        <v>805.49</v>
      </c>
      <c r="K25" s="4">
        <v>750.35</v>
      </c>
      <c r="L25" s="64">
        <v>0</v>
      </c>
      <c r="M25" s="4">
        <v>410.7</v>
      </c>
      <c r="N25" s="4">
        <v>0</v>
      </c>
      <c r="O25" s="4">
        <v>33170.1</v>
      </c>
      <c r="P25" s="4">
        <v>0</v>
      </c>
      <c r="Q25" s="5">
        <f t="shared" si="0"/>
        <v>103816.78</v>
      </c>
    </row>
    <row r="26" spans="1:17" ht="78.75">
      <c r="A26" s="4" t="s">
        <v>92</v>
      </c>
      <c r="B26" s="4" t="s">
        <v>103</v>
      </c>
      <c r="C26" s="4" t="s">
        <v>102</v>
      </c>
      <c r="D26" s="7" t="s">
        <v>39</v>
      </c>
      <c r="E26" s="4">
        <v>19902.060000000001</v>
      </c>
      <c r="F26" s="4">
        <v>0</v>
      </c>
      <c r="G26" s="62">
        <v>0</v>
      </c>
      <c r="H26" s="4">
        <v>0</v>
      </c>
      <c r="I26" s="4">
        <v>5046.67</v>
      </c>
      <c r="J26" s="4">
        <v>214.8</v>
      </c>
      <c r="K26" s="4">
        <v>200.09</v>
      </c>
      <c r="L26" s="64">
        <v>0</v>
      </c>
      <c r="M26" s="4">
        <v>109.52</v>
      </c>
      <c r="N26" s="4">
        <v>0</v>
      </c>
      <c r="O26" s="4">
        <v>13268.04</v>
      </c>
      <c r="P26" s="4">
        <v>0</v>
      </c>
      <c r="Q26" s="5">
        <f t="shared" si="0"/>
        <v>38741.180000000008</v>
      </c>
    </row>
    <row r="27" spans="1:17" ht="78.75">
      <c r="A27" s="4" t="s">
        <v>91</v>
      </c>
      <c r="B27" s="4" t="s">
        <v>103</v>
      </c>
      <c r="C27" s="4" t="s">
        <v>102</v>
      </c>
      <c r="D27" s="7" t="s">
        <v>40</v>
      </c>
      <c r="E27" s="4">
        <v>6996.82</v>
      </c>
      <c r="F27" s="4">
        <v>0</v>
      </c>
      <c r="G27" s="62">
        <v>0</v>
      </c>
      <c r="H27" s="4">
        <v>0</v>
      </c>
      <c r="I27" s="4">
        <v>998</v>
      </c>
      <c r="J27" s="4">
        <v>42.48</v>
      </c>
      <c r="K27" s="4">
        <v>39.57</v>
      </c>
      <c r="L27" s="64">
        <v>0</v>
      </c>
      <c r="M27" s="4">
        <v>21.66</v>
      </c>
      <c r="N27" s="4">
        <v>0</v>
      </c>
      <c r="O27" s="4">
        <v>4664.55</v>
      </c>
      <c r="P27" s="4">
        <v>0</v>
      </c>
      <c r="Q27" s="5">
        <f t="shared" si="0"/>
        <v>12763.079999999998</v>
      </c>
    </row>
    <row r="28" spans="1:17" ht="78.75">
      <c r="A28" s="4" t="s">
        <v>95</v>
      </c>
      <c r="B28" s="4" t="s">
        <v>103</v>
      </c>
      <c r="C28" s="4" t="s">
        <v>102</v>
      </c>
      <c r="D28" s="7" t="s">
        <v>30</v>
      </c>
      <c r="E28" s="4">
        <v>31096.97</v>
      </c>
      <c r="F28" s="4">
        <v>45265</v>
      </c>
      <c r="G28" s="62">
        <v>0</v>
      </c>
      <c r="H28" s="4">
        <v>0</v>
      </c>
      <c r="I28" s="4">
        <v>7392.58</v>
      </c>
      <c r="J28" s="4">
        <v>314.64</v>
      </c>
      <c r="K28" s="4">
        <v>293.11</v>
      </c>
      <c r="L28" s="64">
        <v>0</v>
      </c>
      <c r="M28" s="4">
        <v>160.43</v>
      </c>
      <c r="N28" s="4">
        <v>0</v>
      </c>
      <c r="O28" s="4">
        <v>20731.310000000001</v>
      </c>
      <c r="P28" s="4">
        <v>0</v>
      </c>
      <c r="Q28" s="5">
        <f t="shared" si="0"/>
        <v>105254.04</v>
      </c>
    </row>
    <row r="29" spans="1:17" ht="78.75">
      <c r="A29" s="4" t="s">
        <v>94</v>
      </c>
      <c r="B29" s="4" t="s">
        <v>103</v>
      </c>
      <c r="C29" s="4" t="s">
        <v>102</v>
      </c>
      <c r="D29" s="7" t="s">
        <v>31</v>
      </c>
      <c r="E29" s="4">
        <v>12438.79</v>
      </c>
      <c r="F29" s="4">
        <v>38266.67</v>
      </c>
      <c r="G29" s="62">
        <v>0</v>
      </c>
      <c r="H29" s="4">
        <v>0</v>
      </c>
      <c r="I29" s="4">
        <v>1577.08</v>
      </c>
      <c r="J29" s="4">
        <v>67.12</v>
      </c>
      <c r="K29" s="4">
        <v>62.53</v>
      </c>
      <c r="L29" s="64">
        <v>0</v>
      </c>
      <c r="M29" s="4">
        <v>34.229999999999997</v>
      </c>
      <c r="N29" s="4">
        <v>0</v>
      </c>
      <c r="O29" s="4">
        <v>8292.5300000000007</v>
      </c>
      <c r="P29" s="4">
        <v>0</v>
      </c>
      <c r="Q29" s="5">
        <f t="shared" si="0"/>
        <v>60738.950000000004</v>
      </c>
    </row>
    <row r="30" spans="1:17" ht="90">
      <c r="A30" s="4" t="s">
        <v>98</v>
      </c>
      <c r="B30" s="4" t="s">
        <v>103</v>
      </c>
      <c r="C30" s="4" t="s">
        <v>102</v>
      </c>
      <c r="D30" s="7" t="s">
        <v>32</v>
      </c>
      <c r="E30" s="4">
        <v>43535.76</v>
      </c>
      <c r="F30" s="4">
        <v>0</v>
      </c>
      <c r="G30" s="62">
        <v>0</v>
      </c>
      <c r="H30" s="4">
        <v>0</v>
      </c>
      <c r="I30" s="4">
        <v>14489.45</v>
      </c>
      <c r="J30" s="4">
        <v>616.70000000000005</v>
      </c>
      <c r="K30" s="4">
        <v>574.49</v>
      </c>
      <c r="L30" s="64">
        <v>0</v>
      </c>
      <c r="M30" s="4">
        <v>314.44</v>
      </c>
      <c r="N30" s="4">
        <v>0</v>
      </c>
      <c r="O30" s="4">
        <v>29023.84</v>
      </c>
      <c r="P30" s="4">
        <v>0</v>
      </c>
      <c r="Q30" s="5">
        <f t="shared" si="0"/>
        <v>88554.680000000008</v>
      </c>
    </row>
    <row r="31" spans="1:17" ht="78.75">
      <c r="A31" s="4" t="s">
        <v>96</v>
      </c>
      <c r="B31" s="4" t="s">
        <v>103</v>
      </c>
      <c r="C31" s="4" t="s">
        <v>102</v>
      </c>
      <c r="D31" s="7" t="s">
        <v>33</v>
      </c>
      <c r="E31" s="4">
        <v>19902.060000000001</v>
      </c>
      <c r="F31" s="4">
        <v>7152</v>
      </c>
      <c r="G31" s="62">
        <v>0</v>
      </c>
      <c r="H31" s="4">
        <v>0</v>
      </c>
      <c r="I31" s="4">
        <v>5046.67</v>
      </c>
      <c r="J31" s="4">
        <v>214.8</v>
      </c>
      <c r="K31" s="4">
        <v>200.09</v>
      </c>
      <c r="L31" s="64">
        <v>0</v>
      </c>
      <c r="M31" s="4">
        <v>109.52</v>
      </c>
      <c r="N31" s="4">
        <v>0</v>
      </c>
      <c r="O31" s="4">
        <v>13268.04</v>
      </c>
      <c r="P31" s="4">
        <v>0</v>
      </c>
      <c r="Q31" s="5">
        <f t="shared" si="0"/>
        <v>45893.180000000008</v>
      </c>
    </row>
    <row r="32" spans="1:17" ht="78.75">
      <c r="A32" s="4" t="s">
        <v>97</v>
      </c>
      <c r="B32" s="4" t="s">
        <v>103</v>
      </c>
      <c r="C32" s="4" t="s">
        <v>102</v>
      </c>
      <c r="D32" s="7" t="s">
        <v>34</v>
      </c>
      <c r="E32" s="4">
        <v>7996.36</v>
      </c>
      <c r="F32" s="4">
        <v>27467.33</v>
      </c>
      <c r="G32" s="62">
        <v>0</v>
      </c>
      <c r="H32" s="4">
        <v>0</v>
      </c>
      <c r="I32" s="4">
        <v>1140.57</v>
      </c>
      <c r="J32" s="4">
        <v>48.54</v>
      </c>
      <c r="K32" s="4">
        <v>45.22</v>
      </c>
      <c r="L32" s="64">
        <v>0</v>
      </c>
      <c r="M32" s="4">
        <v>24.75</v>
      </c>
      <c r="N32" s="4">
        <v>0</v>
      </c>
      <c r="O32" s="4">
        <v>5330.91</v>
      </c>
      <c r="P32" s="4">
        <v>0</v>
      </c>
      <c r="Q32" s="5">
        <f t="shared" si="0"/>
        <v>42053.680000000008</v>
      </c>
    </row>
    <row r="33" spans="1:17" ht="90">
      <c r="A33" s="4" t="s">
        <v>101</v>
      </c>
      <c r="B33" s="4" t="s">
        <v>103</v>
      </c>
      <c r="C33" s="4" t="s">
        <v>102</v>
      </c>
      <c r="D33" s="7" t="s">
        <v>35</v>
      </c>
      <c r="E33" s="4">
        <v>87071.52</v>
      </c>
      <c r="F33" s="4">
        <v>60160.42</v>
      </c>
      <c r="G33" s="62">
        <v>0</v>
      </c>
      <c r="H33" s="4">
        <v>0</v>
      </c>
      <c r="I33" s="4">
        <v>38638.53</v>
      </c>
      <c r="J33" s="4">
        <v>1644.54</v>
      </c>
      <c r="K33" s="4">
        <v>1531.96</v>
      </c>
      <c r="L33" s="64">
        <v>0</v>
      </c>
      <c r="M33" s="4">
        <v>838.51</v>
      </c>
      <c r="N33" s="4">
        <v>0</v>
      </c>
      <c r="O33" s="4">
        <v>58047.68</v>
      </c>
      <c r="P33" s="4">
        <v>0</v>
      </c>
      <c r="Q33" s="5">
        <f t="shared" si="0"/>
        <v>247933.16</v>
      </c>
    </row>
    <row r="34" spans="1:17" ht="78.75">
      <c r="A34" s="4" t="s">
        <v>100</v>
      </c>
      <c r="B34" s="4" t="s">
        <v>103</v>
      </c>
      <c r="C34" s="4" t="s">
        <v>102</v>
      </c>
      <c r="D34" s="7" t="s">
        <v>36</v>
      </c>
      <c r="E34" s="4">
        <v>37316.36</v>
      </c>
      <c r="F34" s="4">
        <v>14773.61</v>
      </c>
      <c r="G34" s="62">
        <v>0</v>
      </c>
      <c r="H34" s="4">
        <v>0</v>
      </c>
      <c r="I34" s="4">
        <v>10645.31</v>
      </c>
      <c r="J34" s="4">
        <v>453.09</v>
      </c>
      <c r="K34" s="4">
        <v>422.07</v>
      </c>
      <c r="L34" s="64">
        <v>0</v>
      </c>
      <c r="M34" s="4">
        <v>231.07</v>
      </c>
      <c r="N34" s="4">
        <v>0</v>
      </c>
      <c r="O34" s="4">
        <v>24877.58</v>
      </c>
      <c r="P34" s="4">
        <v>0</v>
      </c>
      <c r="Q34" s="5">
        <f t="shared" si="0"/>
        <v>88719.09</v>
      </c>
    </row>
    <row r="35" spans="1:17" ht="78.75">
      <c r="A35" s="4" t="s">
        <v>99</v>
      </c>
      <c r="B35" s="4" t="s">
        <v>103</v>
      </c>
      <c r="C35" s="4" t="s">
        <v>102</v>
      </c>
      <c r="D35" s="7" t="s">
        <v>37</v>
      </c>
      <c r="E35" s="4">
        <v>11194.91</v>
      </c>
      <c r="F35" s="4">
        <v>6417.5</v>
      </c>
      <c r="G35" s="62">
        <v>0</v>
      </c>
      <c r="H35" s="4">
        <v>0</v>
      </c>
      <c r="I35" s="4">
        <v>1596.8</v>
      </c>
      <c r="J35" s="4">
        <v>67.959999999999994</v>
      </c>
      <c r="K35" s="4">
        <v>63.31</v>
      </c>
      <c r="L35" s="64">
        <v>0</v>
      </c>
      <c r="M35" s="4">
        <v>34.65</v>
      </c>
      <c r="N35" s="4">
        <v>0</v>
      </c>
      <c r="O35" s="4">
        <v>7463.27</v>
      </c>
      <c r="P35" s="4">
        <v>0</v>
      </c>
      <c r="Q35" s="5">
        <f t="shared" si="0"/>
        <v>26838.400000000001</v>
      </c>
    </row>
  </sheetData>
  <mergeCells count="9">
    <mergeCell ref="Q10:Q11"/>
    <mergeCell ref="H2:Q2"/>
    <mergeCell ref="E10:H10"/>
    <mergeCell ref="A6:Q6"/>
    <mergeCell ref="A10:A11"/>
    <mergeCell ref="B10:B11"/>
    <mergeCell ref="C10:C11"/>
    <mergeCell ref="I10:P10"/>
    <mergeCell ref="D10:D11"/>
  </mergeCells>
  <phoneticPr fontId="0" type="noConversion"/>
  <pageMargins left="0.31496062992125984" right="0.31496062992125984" top="0.55118110236220474" bottom="0.55118110236220474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A2" sqref="A2:O2"/>
    </sheetView>
  </sheetViews>
  <sheetFormatPr defaultRowHeight="15"/>
  <cols>
    <col min="5" max="5" width="6.85546875" customWidth="1"/>
    <col min="8" max="8" width="3" customWidth="1"/>
    <col min="12" max="12" width="2.7109375" customWidth="1"/>
    <col min="13" max="13" width="6.5703125" customWidth="1"/>
    <col min="15" max="15" width="3.85546875" customWidth="1"/>
  </cols>
  <sheetData>
    <row r="1" spans="1:15">
      <c r="A1" s="71" t="s">
        <v>74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 t="s">
        <v>112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4" spans="1:15" ht="114" customHeight="1">
      <c r="A4" s="1" t="s">
        <v>76</v>
      </c>
      <c r="B4" s="4" t="s">
        <v>77</v>
      </c>
      <c r="C4" s="4" t="s">
        <v>78</v>
      </c>
      <c r="D4" s="76" t="s">
        <v>41</v>
      </c>
      <c r="E4" s="76"/>
      <c r="F4" s="76" t="s">
        <v>42</v>
      </c>
      <c r="G4" s="76"/>
      <c r="H4" s="76"/>
      <c r="I4" s="76" t="s">
        <v>43</v>
      </c>
      <c r="J4" s="76"/>
      <c r="K4" s="76"/>
      <c r="L4" s="76"/>
      <c r="M4" s="76" t="s">
        <v>44</v>
      </c>
      <c r="N4" s="76"/>
      <c r="O4" s="76"/>
    </row>
    <row r="5" spans="1:15" ht="76.5" customHeight="1">
      <c r="A5" s="4" t="s">
        <v>99</v>
      </c>
      <c r="B5" s="4" t="s">
        <v>103</v>
      </c>
      <c r="C5" s="4" t="s">
        <v>102</v>
      </c>
      <c r="D5" s="73" t="s">
        <v>45</v>
      </c>
      <c r="E5" s="75"/>
      <c r="F5" s="73" t="s">
        <v>46</v>
      </c>
      <c r="G5" s="74"/>
      <c r="H5" s="75"/>
      <c r="I5" s="73" t="s">
        <v>106</v>
      </c>
      <c r="J5" s="74"/>
      <c r="K5" s="74"/>
      <c r="L5" s="75"/>
      <c r="M5" s="73">
        <v>1</v>
      </c>
      <c r="N5" s="74"/>
      <c r="O5" s="75"/>
    </row>
    <row r="12" spans="1:15">
      <c r="J12" t="s">
        <v>104</v>
      </c>
    </row>
  </sheetData>
  <mergeCells count="10">
    <mergeCell ref="D5:E5"/>
    <mergeCell ref="F5:H5"/>
    <mergeCell ref="I5:L5"/>
    <mergeCell ref="M5:O5"/>
    <mergeCell ref="A1:O1"/>
    <mergeCell ref="A2:O2"/>
    <mergeCell ref="I4:L4"/>
    <mergeCell ref="M4:O4"/>
    <mergeCell ref="D4:E4"/>
    <mergeCell ref="F4:H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2" sqref="A2:H2"/>
    </sheetView>
  </sheetViews>
  <sheetFormatPr defaultRowHeight="15"/>
  <cols>
    <col min="1" max="1" width="7.140625" customWidth="1"/>
    <col min="2" max="4" width="13.5703125" customWidth="1"/>
    <col min="5" max="5" width="17.5703125" customWidth="1"/>
    <col min="6" max="7" width="7" customWidth="1"/>
    <col min="8" max="8" width="7.42578125" customWidth="1"/>
  </cols>
  <sheetData>
    <row r="1" spans="1:8">
      <c r="A1" s="71" t="s">
        <v>47</v>
      </c>
      <c r="B1" s="71"/>
      <c r="C1" s="71"/>
      <c r="D1" s="71"/>
      <c r="E1" s="71"/>
      <c r="F1" s="71"/>
      <c r="G1" s="71"/>
      <c r="H1" s="71"/>
    </row>
    <row r="2" spans="1:8" ht="15.75" thickBot="1">
      <c r="A2" s="77" t="s">
        <v>111</v>
      </c>
      <c r="B2" s="77"/>
      <c r="C2" s="77"/>
      <c r="D2" s="77"/>
      <c r="E2" s="77"/>
      <c r="F2" s="77"/>
      <c r="G2" s="77"/>
      <c r="H2" s="77"/>
    </row>
    <row r="3" spans="1:8" ht="83.25" customHeight="1" thickBot="1">
      <c r="A3" s="17" t="s">
        <v>48</v>
      </c>
      <c r="B3" s="14" t="s">
        <v>76</v>
      </c>
      <c r="C3" s="15" t="s">
        <v>77</v>
      </c>
      <c r="D3" s="16" t="s">
        <v>78</v>
      </c>
      <c r="E3" s="18" t="s">
        <v>49</v>
      </c>
      <c r="F3" s="19" t="s">
        <v>50</v>
      </c>
      <c r="G3" s="54" t="s">
        <v>51</v>
      </c>
      <c r="H3" s="19" t="s">
        <v>52</v>
      </c>
    </row>
    <row r="4" spans="1:8" ht="22.5">
      <c r="A4" s="82" t="s">
        <v>53</v>
      </c>
      <c r="B4" s="40" t="s">
        <v>79</v>
      </c>
      <c r="C4" s="41" t="s">
        <v>103</v>
      </c>
      <c r="D4" s="42" t="s">
        <v>102</v>
      </c>
      <c r="E4" s="35" t="s">
        <v>54</v>
      </c>
      <c r="F4" s="20">
        <v>1</v>
      </c>
      <c r="G4" s="25">
        <v>1</v>
      </c>
      <c r="H4" s="30">
        <v>0.36974000000000001</v>
      </c>
    </row>
    <row r="5" spans="1:8" ht="22.5">
      <c r="A5" s="80"/>
      <c r="B5" s="43" t="s">
        <v>80</v>
      </c>
      <c r="C5" s="7" t="s">
        <v>103</v>
      </c>
      <c r="D5" s="44" t="s">
        <v>102</v>
      </c>
      <c r="E5" s="36" t="s">
        <v>55</v>
      </c>
      <c r="F5" s="21">
        <v>1</v>
      </c>
      <c r="G5" s="26">
        <v>1</v>
      </c>
      <c r="H5" s="31">
        <v>0.36974000000000001</v>
      </c>
    </row>
    <row r="6" spans="1:8" ht="36.75" customHeight="1" thickBot="1">
      <c r="A6" s="83"/>
      <c r="B6" s="45" t="s">
        <v>105</v>
      </c>
      <c r="C6" s="46" t="s">
        <v>103</v>
      </c>
      <c r="D6" s="47" t="s">
        <v>102</v>
      </c>
      <c r="E6" s="37" t="s">
        <v>56</v>
      </c>
      <c r="F6" s="22">
        <v>1</v>
      </c>
      <c r="G6" s="27">
        <v>1</v>
      </c>
      <c r="H6" s="32">
        <v>0.36974000000000001</v>
      </c>
    </row>
    <row r="7" spans="1:8" ht="22.5">
      <c r="A7" s="84" t="s">
        <v>57</v>
      </c>
      <c r="B7" s="48" t="s">
        <v>83</v>
      </c>
      <c r="C7" s="49" t="s">
        <v>103</v>
      </c>
      <c r="D7" s="50" t="s">
        <v>102</v>
      </c>
      <c r="E7" s="38" t="s">
        <v>54</v>
      </c>
      <c r="F7" s="23">
        <v>1</v>
      </c>
      <c r="G7" s="28">
        <v>1</v>
      </c>
      <c r="H7" s="33">
        <v>0.36974000000000001</v>
      </c>
    </row>
    <row r="8" spans="1:8" ht="22.5">
      <c r="A8" s="78"/>
      <c r="B8" s="43" t="s">
        <v>82</v>
      </c>
      <c r="C8" s="7" t="s">
        <v>103</v>
      </c>
      <c r="D8" s="44" t="s">
        <v>102</v>
      </c>
      <c r="E8" s="36" t="s">
        <v>55</v>
      </c>
      <c r="F8" s="21">
        <v>1</v>
      </c>
      <c r="G8" s="26">
        <v>1</v>
      </c>
      <c r="H8" s="31">
        <v>0.36974000000000001</v>
      </c>
    </row>
    <row r="9" spans="1:8" ht="36" customHeight="1" thickBot="1">
      <c r="A9" s="85"/>
      <c r="B9" s="51" t="s">
        <v>81</v>
      </c>
      <c r="C9" s="52" t="s">
        <v>103</v>
      </c>
      <c r="D9" s="53" t="s">
        <v>102</v>
      </c>
      <c r="E9" s="39" t="s">
        <v>56</v>
      </c>
      <c r="F9" s="24">
        <v>1</v>
      </c>
      <c r="G9" s="29">
        <v>1</v>
      </c>
      <c r="H9" s="34">
        <v>0.36974000000000001</v>
      </c>
    </row>
    <row r="10" spans="1:8" ht="22.5">
      <c r="A10" s="78" t="s">
        <v>58</v>
      </c>
      <c r="B10" s="40" t="s">
        <v>84</v>
      </c>
      <c r="C10" s="41" t="s">
        <v>103</v>
      </c>
      <c r="D10" s="42" t="s">
        <v>102</v>
      </c>
      <c r="E10" s="35" t="s">
        <v>54</v>
      </c>
      <c r="F10" s="20">
        <v>1</v>
      </c>
      <c r="G10" s="25">
        <v>1</v>
      </c>
      <c r="H10" s="30">
        <v>0.36974000000000001</v>
      </c>
    </row>
    <row r="11" spans="1:8" ht="22.5">
      <c r="A11" s="78"/>
      <c r="B11" s="43" t="s">
        <v>85</v>
      </c>
      <c r="C11" s="7" t="s">
        <v>103</v>
      </c>
      <c r="D11" s="44" t="s">
        <v>102</v>
      </c>
      <c r="E11" s="36" t="s">
        <v>55</v>
      </c>
      <c r="F11" s="21">
        <v>1</v>
      </c>
      <c r="G11" s="26">
        <v>1</v>
      </c>
      <c r="H11" s="31">
        <v>0.36974000000000001</v>
      </c>
    </row>
    <row r="12" spans="1:8" ht="33.75" customHeight="1" thickBot="1">
      <c r="A12" s="78"/>
      <c r="B12" s="45" t="s">
        <v>86</v>
      </c>
      <c r="C12" s="46" t="s">
        <v>103</v>
      </c>
      <c r="D12" s="47" t="s">
        <v>102</v>
      </c>
      <c r="E12" s="37" t="s">
        <v>56</v>
      </c>
      <c r="F12" s="22">
        <v>1</v>
      </c>
      <c r="G12" s="27">
        <v>1</v>
      </c>
      <c r="H12" s="32">
        <v>0.36974000000000001</v>
      </c>
    </row>
    <row r="13" spans="1:8" ht="22.5">
      <c r="A13" s="84" t="s">
        <v>59</v>
      </c>
      <c r="B13" s="48" t="s">
        <v>87</v>
      </c>
      <c r="C13" s="49" t="s">
        <v>103</v>
      </c>
      <c r="D13" s="50" t="s">
        <v>102</v>
      </c>
      <c r="E13" s="38" t="s">
        <v>54</v>
      </c>
      <c r="F13" s="23">
        <v>1</v>
      </c>
      <c r="G13" s="28">
        <v>1</v>
      </c>
      <c r="H13" s="33">
        <v>0.36974000000000001</v>
      </c>
    </row>
    <row r="14" spans="1:8" ht="22.5">
      <c r="A14" s="78"/>
      <c r="B14" s="43" t="s">
        <v>88</v>
      </c>
      <c r="C14" s="7" t="s">
        <v>103</v>
      </c>
      <c r="D14" s="44" t="s">
        <v>102</v>
      </c>
      <c r="E14" s="36" t="s">
        <v>55</v>
      </c>
      <c r="F14" s="21">
        <v>1</v>
      </c>
      <c r="G14" s="26">
        <v>1</v>
      </c>
      <c r="H14" s="31">
        <v>0.36974000000000001</v>
      </c>
    </row>
    <row r="15" spans="1:8" ht="36.75" customHeight="1" thickBot="1">
      <c r="A15" s="85"/>
      <c r="B15" s="51" t="s">
        <v>89</v>
      </c>
      <c r="C15" s="52" t="s">
        <v>103</v>
      </c>
      <c r="D15" s="53" t="s">
        <v>102</v>
      </c>
      <c r="E15" s="39" t="s">
        <v>56</v>
      </c>
      <c r="F15" s="24">
        <v>1</v>
      </c>
      <c r="G15" s="29">
        <v>1</v>
      </c>
      <c r="H15" s="34">
        <v>0.36974000000000001</v>
      </c>
    </row>
    <row r="16" spans="1:8" ht="22.5">
      <c r="A16" s="78" t="s">
        <v>60</v>
      </c>
      <c r="B16" s="40" t="s">
        <v>99</v>
      </c>
      <c r="C16" s="41" t="s">
        <v>103</v>
      </c>
      <c r="D16" s="42" t="s">
        <v>102</v>
      </c>
      <c r="E16" s="35" t="s">
        <v>54</v>
      </c>
      <c r="F16" s="20">
        <v>1</v>
      </c>
      <c r="G16" s="25">
        <v>1</v>
      </c>
      <c r="H16" s="30">
        <v>0.36974000000000001</v>
      </c>
    </row>
    <row r="17" spans="1:8" ht="22.5">
      <c r="A17" s="78"/>
      <c r="B17" s="43" t="s">
        <v>100</v>
      </c>
      <c r="C17" s="7" t="s">
        <v>103</v>
      </c>
      <c r="D17" s="44" t="s">
        <v>102</v>
      </c>
      <c r="E17" s="36" t="s">
        <v>55</v>
      </c>
      <c r="F17" s="21">
        <v>1</v>
      </c>
      <c r="G17" s="26">
        <v>1</v>
      </c>
      <c r="H17" s="31">
        <v>0.36974000000000001</v>
      </c>
    </row>
    <row r="18" spans="1:8" ht="34.5" customHeight="1" thickBot="1">
      <c r="A18" s="78"/>
      <c r="B18" s="45" t="s">
        <v>101</v>
      </c>
      <c r="C18" s="46" t="s">
        <v>103</v>
      </c>
      <c r="D18" s="47" t="s">
        <v>102</v>
      </c>
      <c r="E18" s="37" t="s">
        <v>56</v>
      </c>
      <c r="F18" s="22">
        <v>1</v>
      </c>
      <c r="G18" s="27">
        <v>1</v>
      </c>
      <c r="H18" s="32">
        <v>0.36974000000000001</v>
      </c>
    </row>
    <row r="19" spans="1:8" ht="22.5">
      <c r="A19" s="84" t="s">
        <v>61</v>
      </c>
      <c r="B19" s="48" t="s">
        <v>91</v>
      </c>
      <c r="C19" s="49" t="s">
        <v>103</v>
      </c>
      <c r="D19" s="50" t="s">
        <v>102</v>
      </c>
      <c r="E19" s="38" t="s">
        <v>54</v>
      </c>
      <c r="F19" s="23">
        <v>1</v>
      </c>
      <c r="G19" s="28">
        <v>1</v>
      </c>
      <c r="H19" s="33">
        <v>0.36974000000000001</v>
      </c>
    </row>
    <row r="20" spans="1:8" ht="22.5">
      <c r="A20" s="78"/>
      <c r="B20" s="43" t="s">
        <v>92</v>
      </c>
      <c r="C20" s="7" t="s">
        <v>103</v>
      </c>
      <c r="D20" s="44" t="s">
        <v>102</v>
      </c>
      <c r="E20" s="36" t="s">
        <v>55</v>
      </c>
      <c r="F20" s="21">
        <v>1</v>
      </c>
      <c r="G20" s="26">
        <v>1</v>
      </c>
      <c r="H20" s="31">
        <v>0.36974000000000001</v>
      </c>
    </row>
    <row r="21" spans="1:8" ht="39" customHeight="1" thickBot="1">
      <c r="A21" s="85"/>
      <c r="B21" s="51" t="s">
        <v>93</v>
      </c>
      <c r="C21" s="52" t="s">
        <v>103</v>
      </c>
      <c r="D21" s="53" t="s">
        <v>102</v>
      </c>
      <c r="E21" s="39" t="s">
        <v>56</v>
      </c>
      <c r="F21" s="24">
        <v>1</v>
      </c>
      <c r="G21" s="29">
        <v>1</v>
      </c>
      <c r="H21" s="34">
        <v>0.36974000000000001</v>
      </c>
    </row>
    <row r="22" spans="1:8" ht="22.5">
      <c r="A22" s="78" t="s">
        <v>62</v>
      </c>
      <c r="B22" s="40" t="s">
        <v>94</v>
      </c>
      <c r="C22" s="41" t="s">
        <v>103</v>
      </c>
      <c r="D22" s="42" t="s">
        <v>102</v>
      </c>
      <c r="E22" s="35" t="s">
        <v>54</v>
      </c>
      <c r="F22" s="20">
        <v>1</v>
      </c>
      <c r="G22" s="25">
        <v>1</v>
      </c>
      <c r="H22" s="30">
        <v>0.36974000000000001</v>
      </c>
    </row>
    <row r="23" spans="1:8" ht="22.5">
      <c r="A23" s="78"/>
      <c r="B23" s="43" t="s">
        <v>95</v>
      </c>
      <c r="C23" s="7" t="s">
        <v>103</v>
      </c>
      <c r="D23" s="44" t="s">
        <v>102</v>
      </c>
      <c r="E23" s="36" t="s">
        <v>55</v>
      </c>
      <c r="F23" s="21">
        <v>1</v>
      </c>
      <c r="G23" s="26">
        <v>1</v>
      </c>
      <c r="H23" s="31">
        <v>0.36974000000000001</v>
      </c>
    </row>
    <row r="24" spans="1:8" ht="34.5" customHeight="1" thickBot="1">
      <c r="A24" s="78"/>
      <c r="B24" s="45" t="s">
        <v>90</v>
      </c>
      <c r="C24" s="46" t="s">
        <v>103</v>
      </c>
      <c r="D24" s="47" t="s">
        <v>102</v>
      </c>
      <c r="E24" s="37" t="s">
        <v>56</v>
      </c>
      <c r="F24" s="22">
        <v>1</v>
      </c>
      <c r="G24" s="27">
        <v>1</v>
      </c>
      <c r="H24" s="32">
        <v>0.36974000000000001</v>
      </c>
    </row>
    <row r="25" spans="1:8" ht="22.5">
      <c r="A25" s="79" t="s">
        <v>63</v>
      </c>
      <c r="B25" s="48" t="s">
        <v>97</v>
      </c>
      <c r="C25" s="49" t="s">
        <v>103</v>
      </c>
      <c r="D25" s="50" t="s">
        <v>102</v>
      </c>
      <c r="E25" s="38" t="s">
        <v>54</v>
      </c>
      <c r="F25" s="23">
        <v>1</v>
      </c>
      <c r="G25" s="28">
        <v>1</v>
      </c>
      <c r="H25" s="33">
        <v>0.36974000000000001</v>
      </c>
    </row>
    <row r="26" spans="1:8" ht="22.5">
      <c r="A26" s="80"/>
      <c r="B26" s="43" t="s">
        <v>96</v>
      </c>
      <c r="C26" s="7" t="s">
        <v>103</v>
      </c>
      <c r="D26" s="44" t="s">
        <v>102</v>
      </c>
      <c r="E26" s="36" t="s">
        <v>55</v>
      </c>
      <c r="F26" s="21">
        <v>1</v>
      </c>
      <c r="G26" s="26">
        <v>1</v>
      </c>
      <c r="H26" s="31">
        <v>0.36974000000000001</v>
      </c>
    </row>
    <row r="27" spans="1:8" ht="37.5" customHeight="1" thickBot="1">
      <c r="A27" s="81"/>
      <c r="B27" s="51" t="s">
        <v>98</v>
      </c>
      <c r="C27" s="52" t="s">
        <v>103</v>
      </c>
      <c r="D27" s="53" t="s">
        <v>102</v>
      </c>
      <c r="E27" s="39" t="s">
        <v>56</v>
      </c>
      <c r="F27" s="24">
        <v>1</v>
      </c>
      <c r="G27" s="29">
        <v>1</v>
      </c>
      <c r="H27" s="34">
        <v>0.36974000000000001</v>
      </c>
    </row>
  </sheetData>
  <mergeCells count="10">
    <mergeCell ref="A1:H1"/>
    <mergeCell ref="A2:H2"/>
    <mergeCell ref="A22:A24"/>
    <mergeCell ref="A25:A27"/>
    <mergeCell ref="A4:A6"/>
    <mergeCell ref="A7:A9"/>
    <mergeCell ref="A10:A12"/>
    <mergeCell ref="A13:A15"/>
    <mergeCell ref="A16:A18"/>
    <mergeCell ref="A19:A21"/>
  </mergeCells>
  <phoneticPr fontId="0" type="noConversion"/>
  <pageMargins left="0.7" right="0.7" top="0.54" bottom="0.6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A2" sqref="A2:I2"/>
    </sheetView>
  </sheetViews>
  <sheetFormatPr defaultRowHeight="15"/>
  <cols>
    <col min="1" max="1" width="14.28515625" customWidth="1"/>
    <col min="2" max="2" width="10" customWidth="1"/>
    <col min="4" max="4" width="8.5703125" customWidth="1"/>
    <col min="5" max="5" width="8.42578125" customWidth="1"/>
    <col min="6" max="6" width="9" customWidth="1"/>
  </cols>
  <sheetData>
    <row r="1" spans="1:9">
      <c r="A1" s="71" t="s">
        <v>64</v>
      </c>
      <c r="B1" s="71"/>
      <c r="C1" s="71"/>
      <c r="D1" s="71"/>
      <c r="E1" s="71"/>
      <c r="F1" s="71"/>
      <c r="G1" s="71"/>
      <c r="H1" s="71"/>
      <c r="I1" s="71"/>
    </row>
    <row r="2" spans="1:9">
      <c r="A2" s="71" t="s">
        <v>110</v>
      </c>
      <c r="B2" s="71"/>
      <c r="C2" s="71"/>
      <c r="D2" s="71"/>
      <c r="E2" s="71"/>
      <c r="F2" s="71"/>
      <c r="G2" s="71"/>
      <c r="H2" s="71"/>
      <c r="I2" s="71"/>
    </row>
    <row r="4" spans="1:9" ht="25.5" customHeight="1">
      <c r="A4" s="86" t="s">
        <v>65</v>
      </c>
      <c r="B4" s="86" t="s">
        <v>69</v>
      </c>
      <c r="C4" s="86" t="s">
        <v>66</v>
      </c>
      <c r="D4" s="86" t="s">
        <v>70</v>
      </c>
      <c r="E4" s="86" t="s">
        <v>67</v>
      </c>
      <c r="F4" s="86" t="s">
        <v>52</v>
      </c>
      <c r="G4" s="86" t="s">
        <v>68</v>
      </c>
      <c r="H4" s="89" t="s">
        <v>71</v>
      </c>
      <c r="I4" s="90"/>
    </row>
    <row r="5" spans="1:9" ht="135">
      <c r="A5" s="87"/>
      <c r="B5" s="87"/>
      <c r="C5" s="87"/>
      <c r="D5" s="87"/>
      <c r="E5" s="87"/>
      <c r="F5" s="87"/>
      <c r="G5" s="87"/>
      <c r="H5" s="7" t="s">
        <v>72</v>
      </c>
      <c r="I5" s="7" t="s">
        <v>73</v>
      </c>
    </row>
    <row r="6" spans="1:9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</row>
    <row r="7" spans="1:9" ht="89.25">
      <c r="A7" s="12" t="s">
        <v>13</v>
      </c>
      <c r="B7" s="13">
        <v>81837.919999999998</v>
      </c>
      <c r="C7" s="55">
        <v>1</v>
      </c>
      <c r="D7" s="55">
        <v>1</v>
      </c>
      <c r="E7" s="55">
        <v>1</v>
      </c>
      <c r="F7" s="56">
        <v>0.36974000000000001</v>
      </c>
      <c r="G7" s="57">
        <v>30.26</v>
      </c>
      <c r="H7" s="57">
        <v>8.02</v>
      </c>
      <c r="I7" s="13">
        <v>0.37</v>
      </c>
    </row>
    <row r="8" spans="1:9" ht="89.25">
      <c r="A8" s="12" t="s">
        <v>14</v>
      </c>
      <c r="B8" s="13">
        <v>412575.66</v>
      </c>
      <c r="C8" s="55">
        <v>1</v>
      </c>
      <c r="D8" s="55">
        <v>1</v>
      </c>
      <c r="E8" s="55">
        <v>1</v>
      </c>
      <c r="F8" s="56">
        <v>0.36974000000000001</v>
      </c>
      <c r="G8" s="13">
        <v>152.55000000000001</v>
      </c>
      <c r="H8" s="13">
        <v>22.47</v>
      </c>
      <c r="I8" s="13">
        <v>2.0499999999999998</v>
      </c>
    </row>
    <row r="9" spans="1:9" ht="114.75">
      <c r="A9" s="12" t="s">
        <v>20</v>
      </c>
      <c r="B9" s="13">
        <v>51908.39</v>
      </c>
      <c r="C9" s="55">
        <v>1</v>
      </c>
      <c r="D9" s="55">
        <v>1</v>
      </c>
      <c r="E9" s="55">
        <v>1</v>
      </c>
      <c r="F9" s="56">
        <v>0.36974000000000001</v>
      </c>
      <c r="G9" s="13">
        <v>0</v>
      </c>
      <c r="H9" s="13">
        <v>24.88</v>
      </c>
      <c r="I9" s="13">
        <v>9.8699999999999992</v>
      </c>
    </row>
    <row r="10" spans="1:9" ht="89.25">
      <c r="A10" s="12" t="s">
        <v>21</v>
      </c>
      <c r="B10" s="13">
        <v>30709.96</v>
      </c>
      <c r="C10" s="55">
        <v>1</v>
      </c>
      <c r="D10" s="55">
        <v>1</v>
      </c>
      <c r="E10" s="55">
        <v>1</v>
      </c>
      <c r="F10" s="56">
        <v>0.36974000000000001</v>
      </c>
      <c r="G10" s="13">
        <v>10.51</v>
      </c>
      <c r="H10" s="13">
        <v>11.19</v>
      </c>
      <c r="I10" s="13">
        <v>3.33</v>
      </c>
    </row>
    <row r="11" spans="1:9" ht="89.25">
      <c r="A11" s="12" t="s">
        <v>22</v>
      </c>
      <c r="B11" s="13">
        <v>14213.85</v>
      </c>
      <c r="C11" s="55">
        <v>1</v>
      </c>
      <c r="D11" s="55">
        <v>1</v>
      </c>
      <c r="E11" s="55">
        <v>1</v>
      </c>
      <c r="F11" s="56">
        <v>0.36974000000000001</v>
      </c>
      <c r="G11" s="13">
        <v>6.95</v>
      </c>
      <c r="H11" s="13">
        <v>3.98</v>
      </c>
      <c r="I11" s="13">
        <v>0.53</v>
      </c>
    </row>
    <row r="12" spans="1:9" ht="114.75">
      <c r="A12" s="12" t="s">
        <v>23</v>
      </c>
      <c r="B12" s="13">
        <v>114506.8</v>
      </c>
      <c r="C12" s="55">
        <v>1</v>
      </c>
      <c r="D12" s="55">
        <v>1</v>
      </c>
      <c r="E12" s="55">
        <v>1</v>
      </c>
      <c r="F12" s="56">
        <v>0.36974000000000001</v>
      </c>
      <c r="G12" s="13">
        <v>0</v>
      </c>
      <c r="H12" s="13">
        <v>49.76</v>
      </c>
      <c r="I12" s="13">
        <v>23.02</v>
      </c>
    </row>
    <row r="13" spans="1:9" ht="89.25">
      <c r="A13" s="12" t="s">
        <v>24</v>
      </c>
      <c r="B13" s="13">
        <v>51413.83</v>
      </c>
      <c r="C13" s="55">
        <v>1</v>
      </c>
      <c r="D13" s="55">
        <v>1</v>
      </c>
      <c r="E13" s="55">
        <v>1</v>
      </c>
      <c r="F13" s="56">
        <v>0.36974000000000001</v>
      </c>
      <c r="G13" s="13">
        <v>0</v>
      </c>
      <c r="H13" s="13">
        <v>18.66</v>
      </c>
      <c r="I13" s="13">
        <v>5.55</v>
      </c>
    </row>
    <row r="14" spans="1:9" ht="89.25">
      <c r="A14" s="12" t="s">
        <v>25</v>
      </c>
      <c r="B14" s="13">
        <v>32509.83</v>
      </c>
      <c r="C14" s="55">
        <v>1</v>
      </c>
      <c r="D14" s="55">
        <v>1</v>
      </c>
      <c r="E14" s="55">
        <v>1</v>
      </c>
      <c r="F14" s="56">
        <v>0.36974000000000001</v>
      </c>
      <c r="G14" s="13">
        <v>12.29</v>
      </c>
      <c r="H14" s="13">
        <v>7.46</v>
      </c>
      <c r="I14" s="13">
        <v>1.1100000000000001</v>
      </c>
    </row>
    <row r="15" spans="1:9" ht="114.75">
      <c r="A15" s="12" t="s">
        <v>26</v>
      </c>
      <c r="B15" s="13">
        <v>103816.79</v>
      </c>
      <c r="C15" s="55">
        <v>1</v>
      </c>
      <c r="D15" s="55">
        <v>1</v>
      </c>
      <c r="E15" s="55">
        <v>1</v>
      </c>
      <c r="F15" s="56">
        <v>0.36974000000000001</v>
      </c>
      <c r="G15" s="13">
        <v>0</v>
      </c>
      <c r="H15" s="13">
        <v>49.76</v>
      </c>
      <c r="I15" s="13">
        <v>19.73</v>
      </c>
    </row>
    <row r="16" spans="1:9" ht="89.25">
      <c r="A16" s="12" t="s">
        <v>27</v>
      </c>
      <c r="B16" s="13">
        <v>44806.46</v>
      </c>
      <c r="C16" s="55">
        <v>1</v>
      </c>
      <c r="D16" s="55">
        <v>1</v>
      </c>
      <c r="E16" s="55">
        <v>1</v>
      </c>
      <c r="F16" s="56">
        <v>0.36974000000000001</v>
      </c>
      <c r="G16" s="13">
        <v>0</v>
      </c>
      <c r="H16" s="13">
        <v>18.66</v>
      </c>
      <c r="I16" s="13">
        <v>5.55</v>
      </c>
    </row>
    <row r="17" spans="1:9" ht="89.25">
      <c r="A17" s="12" t="s">
        <v>28</v>
      </c>
      <c r="B17" s="13">
        <v>24209.87</v>
      </c>
      <c r="C17" s="55">
        <v>1</v>
      </c>
      <c r="D17" s="55">
        <v>1</v>
      </c>
      <c r="E17" s="55">
        <v>1</v>
      </c>
      <c r="F17" s="56">
        <v>0.36974000000000001</v>
      </c>
      <c r="G17" s="13">
        <v>8.73</v>
      </c>
      <c r="H17" s="13">
        <v>7.11</v>
      </c>
      <c r="I17" s="13">
        <v>0.94</v>
      </c>
    </row>
    <row r="18" spans="1:9" ht="127.5">
      <c r="A18" s="12" t="s">
        <v>38</v>
      </c>
      <c r="B18" s="13">
        <v>103816.79</v>
      </c>
      <c r="C18" s="55">
        <v>1</v>
      </c>
      <c r="D18" s="55">
        <v>1</v>
      </c>
      <c r="E18" s="55">
        <v>1</v>
      </c>
      <c r="F18" s="56">
        <v>0.36974000000000001</v>
      </c>
      <c r="G18" s="13">
        <v>0</v>
      </c>
      <c r="H18" s="13">
        <v>49.76</v>
      </c>
      <c r="I18" s="13">
        <v>19.73</v>
      </c>
    </row>
    <row r="19" spans="1:9" ht="102">
      <c r="A19" s="12" t="s">
        <v>39</v>
      </c>
      <c r="B19" s="13">
        <v>38741.18</v>
      </c>
      <c r="C19" s="55">
        <v>1</v>
      </c>
      <c r="D19" s="55">
        <v>1</v>
      </c>
      <c r="E19" s="55">
        <v>1</v>
      </c>
      <c r="F19" s="56">
        <v>0.36974000000000001</v>
      </c>
      <c r="G19" s="13">
        <v>0</v>
      </c>
      <c r="H19" s="13">
        <v>19.899999999999999</v>
      </c>
      <c r="I19" s="13">
        <v>5.26</v>
      </c>
    </row>
    <row r="20" spans="1:9" ht="102">
      <c r="A20" s="12" t="s">
        <v>40</v>
      </c>
      <c r="B20" s="13">
        <v>12763.07</v>
      </c>
      <c r="C20" s="55">
        <v>1</v>
      </c>
      <c r="D20" s="55">
        <v>1</v>
      </c>
      <c r="E20" s="55">
        <v>1</v>
      </c>
      <c r="F20" s="56">
        <v>0.36974000000000001</v>
      </c>
      <c r="G20" s="13">
        <v>4.49</v>
      </c>
      <c r="H20" s="13">
        <v>7</v>
      </c>
      <c r="I20" s="13">
        <v>1.04</v>
      </c>
    </row>
    <row r="21" spans="1:9" ht="127.5">
      <c r="A21" s="12" t="s">
        <v>29</v>
      </c>
      <c r="B21" s="13">
        <v>147890.85999999999</v>
      </c>
      <c r="C21" s="55">
        <v>1</v>
      </c>
      <c r="D21" s="55">
        <v>1</v>
      </c>
      <c r="E21" s="55">
        <v>1</v>
      </c>
      <c r="F21" s="56">
        <v>0.36974000000000001</v>
      </c>
      <c r="G21" s="13">
        <v>0</v>
      </c>
      <c r="H21" s="13">
        <v>74.63</v>
      </c>
      <c r="I21" s="13">
        <v>22.2</v>
      </c>
    </row>
    <row r="22" spans="1:9" ht="102">
      <c r="A22" s="12" t="s">
        <v>30</v>
      </c>
      <c r="B22" s="13">
        <v>105254.04</v>
      </c>
      <c r="C22" s="55">
        <v>1</v>
      </c>
      <c r="D22" s="55">
        <v>1</v>
      </c>
      <c r="E22" s="55">
        <v>1</v>
      </c>
      <c r="F22" s="56">
        <v>0.36974000000000001</v>
      </c>
      <c r="G22" s="13">
        <v>35.5</v>
      </c>
      <c r="H22" s="13">
        <v>31.1</v>
      </c>
      <c r="I22" s="13">
        <v>7.71</v>
      </c>
    </row>
    <row r="23" spans="1:9" ht="102">
      <c r="A23" s="12" t="s">
        <v>31</v>
      </c>
      <c r="B23" s="13">
        <v>60738.94</v>
      </c>
      <c r="C23" s="55">
        <v>1</v>
      </c>
      <c r="D23" s="55">
        <v>1</v>
      </c>
      <c r="E23" s="55">
        <v>1</v>
      </c>
      <c r="F23" s="56">
        <v>0.36974000000000001</v>
      </c>
      <c r="G23" s="13">
        <v>15.19</v>
      </c>
      <c r="H23" s="13">
        <v>12.44</v>
      </c>
      <c r="I23" s="13">
        <v>1.64</v>
      </c>
    </row>
    <row r="24" spans="1:9" ht="114.75">
      <c r="A24" s="12" t="s">
        <v>32</v>
      </c>
      <c r="B24" s="13">
        <v>88554.68</v>
      </c>
      <c r="C24" s="55">
        <v>1</v>
      </c>
      <c r="D24" s="55">
        <v>1</v>
      </c>
      <c r="E24" s="55">
        <v>1</v>
      </c>
      <c r="F24" s="56">
        <v>0.36974000000000001</v>
      </c>
      <c r="G24" s="13">
        <v>0</v>
      </c>
      <c r="H24" s="13">
        <v>43.54</v>
      </c>
      <c r="I24" s="13">
        <v>15.11</v>
      </c>
    </row>
    <row r="25" spans="1:9" ht="89.25">
      <c r="A25" s="12" t="s">
        <v>33</v>
      </c>
      <c r="B25" s="13">
        <v>45893.18</v>
      </c>
      <c r="C25" s="55">
        <v>1</v>
      </c>
      <c r="D25" s="55">
        <v>1</v>
      </c>
      <c r="E25" s="55">
        <v>1</v>
      </c>
      <c r="F25" s="56">
        <v>0.36974000000000001</v>
      </c>
      <c r="G25" s="13">
        <v>19.73</v>
      </c>
      <c r="H25" s="13">
        <v>19.899999999999999</v>
      </c>
      <c r="I25" s="13">
        <v>5.26</v>
      </c>
    </row>
    <row r="26" spans="1:9" ht="89.25">
      <c r="A26" s="12" t="s">
        <v>34</v>
      </c>
      <c r="B26" s="13">
        <v>42053.69</v>
      </c>
      <c r="C26" s="55">
        <v>1</v>
      </c>
      <c r="D26" s="55">
        <v>1</v>
      </c>
      <c r="E26" s="55">
        <v>1</v>
      </c>
      <c r="F26" s="56">
        <v>0.36974000000000001</v>
      </c>
      <c r="G26" s="13">
        <v>12.21</v>
      </c>
      <c r="H26" s="13">
        <v>8</v>
      </c>
      <c r="I26" s="13">
        <v>1.19</v>
      </c>
    </row>
    <row r="27" spans="1:9" ht="114.75">
      <c r="A27" s="12" t="s">
        <v>35</v>
      </c>
      <c r="B27" s="13">
        <v>247933.16</v>
      </c>
      <c r="C27" s="55">
        <v>1</v>
      </c>
      <c r="D27" s="55">
        <v>1</v>
      </c>
      <c r="E27" s="55">
        <v>1</v>
      </c>
      <c r="F27" s="56">
        <v>0.36974000000000001</v>
      </c>
      <c r="G27" s="13">
        <v>77.2</v>
      </c>
      <c r="H27" s="13">
        <v>87.07</v>
      </c>
      <c r="I27" s="13">
        <v>40.28</v>
      </c>
    </row>
    <row r="28" spans="1:9" ht="89.25">
      <c r="A28" s="12" t="s">
        <v>36</v>
      </c>
      <c r="B28" s="13">
        <v>88719.039999999994</v>
      </c>
      <c r="C28" s="55">
        <v>1</v>
      </c>
      <c r="D28" s="55">
        <v>1</v>
      </c>
      <c r="E28" s="55">
        <v>1</v>
      </c>
      <c r="F28" s="56">
        <v>0.36974000000000001</v>
      </c>
      <c r="G28" s="13">
        <v>27.57</v>
      </c>
      <c r="H28" s="13">
        <v>37.32</v>
      </c>
      <c r="I28" s="13">
        <v>11.1</v>
      </c>
    </row>
    <row r="29" spans="1:9" ht="89.25">
      <c r="A29" s="12" t="s">
        <v>37</v>
      </c>
      <c r="B29" s="13">
        <v>26838.41</v>
      </c>
      <c r="C29" s="55">
        <v>1</v>
      </c>
      <c r="D29" s="55">
        <v>1</v>
      </c>
      <c r="E29" s="55">
        <v>1</v>
      </c>
      <c r="F29" s="56">
        <v>0.36974000000000001</v>
      </c>
      <c r="G29" s="13">
        <v>9.3800000000000008</v>
      </c>
      <c r="H29" s="13">
        <v>11.19</v>
      </c>
      <c r="I29" s="13">
        <v>1.66</v>
      </c>
    </row>
    <row r="31" spans="1:9">
      <c r="A31" s="88" t="s">
        <v>107</v>
      </c>
      <c r="B31" s="88"/>
      <c r="C31" s="88"/>
      <c r="D31" s="88"/>
      <c r="E31" s="88"/>
      <c r="F31" s="88"/>
      <c r="G31" s="88"/>
      <c r="H31" s="88"/>
      <c r="I31" s="88"/>
    </row>
    <row r="32" spans="1:9">
      <c r="A32" s="88" t="s">
        <v>108</v>
      </c>
      <c r="B32" s="88"/>
      <c r="C32" s="88"/>
      <c r="D32" s="88"/>
      <c r="E32" s="88"/>
      <c r="F32" s="88"/>
      <c r="G32" s="88"/>
      <c r="H32" s="88"/>
      <c r="I32" s="88"/>
    </row>
  </sheetData>
  <mergeCells count="12">
    <mergeCell ref="F4:F5"/>
    <mergeCell ref="E4:E5"/>
    <mergeCell ref="D4:D5"/>
    <mergeCell ref="C4:C5"/>
    <mergeCell ref="A31:I31"/>
    <mergeCell ref="A32:I32"/>
    <mergeCell ref="A1:I1"/>
    <mergeCell ref="A2:I2"/>
    <mergeCell ref="B4:B5"/>
    <mergeCell ref="A4:A5"/>
    <mergeCell ref="H4:I4"/>
    <mergeCell ref="G4:G5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Прил1</vt:lpstr>
      <vt:lpstr>Прил2</vt:lpstr>
      <vt:lpstr>Прил3</vt:lpstr>
      <vt:lpstr>Прил4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2022-03-05T11:45:38Z</cp:lastPrinted>
  <dcterms:created xsi:type="dcterms:W3CDTF">2006-09-28T05:33:49Z</dcterms:created>
  <dcterms:modified xsi:type="dcterms:W3CDTF">2022-03-05T11:46:26Z</dcterms:modified>
</cp:coreProperties>
</file>