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1185" windowWidth="15480" windowHeight="10155"/>
  </bookViews>
  <sheets>
    <sheet name="ТРАФАРЕТ" sheetId="1" r:id="rId1"/>
  </sheets>
  <calcPr calcId="114210" fullPrecision="0"/>
</workbook>
</file>

<file path=xl/calcChain.xml><?xml version="1.0" encoding="utf-8"?>
<calcChain xmlns="http://schemas.openxmlformats.org/spreadsheetml/2006/main">
  <c r="I21" i="1"/>
  <c r="I22"/>
  <c r="I23"/>
  <c r="I24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J393"/>
  <c r="I393"/>
  <c r="J388"/>
  <c r="I388"/>
  <c r="J384"/>
  <c r="I384"/>
  <c r="J381"/>
  <c r="I381"/>
  <c r="J376"/>
  <c r="I376"/>
  <c r="J373"/>
  <c r="I373"/>
  <c r="J372"/>
  <c r="I372"/>
  <c r="J370"/>
  <c r="I370"/>
  <c r="J366"/>
  <c r="I366"/>
  <c r="J361"/>
  <c r="I361"/>
  <c r="J360"/>
  <c r="I360"/>
  <c r="J357"/>
  <c r="I357"/>
  <c r="J354"/>
  <c r="I354"/>
  <c r="J353"/>
  <c r="I353"/>
  <c r="J352"/>
  <c r="I352"/>
  <c r="J350"/>
  <c r="I350"/>
  <c r="J349"/>
  <c r="I349"/>
  <c r="J345"/>
  <c r="I345"/>
  <c r="J344"/>
  <c r="I344"/>
  <c r="J339"/>
  <c r="I339"/>
  <c r="J338"/>
  <c r="I338"/>
  <c r="J335"/>
  <c r="I335"/>
  <c r="J332"/>
  <c r="I332"/>
  <c r="J330"/>
  <c r="I330"/>
  <c r="J327"/>
  <c r="I327"/>
  <c r="J326"/>
  <c r="I326"/>
  <c r="J325"/>
  <c r="I325"/>
  <c r="J323"/>
  <c r="I323"/>
  <c r="J322"/>
  <c r="I322"/>
  <c r="J318"/>
  <c r="I318"/>
  <c r="J317"/>
  <c r="I317"/>
  <c r="J314"/>
  <c r="I314"/>
  <c r="J310"/>
  <c r="I310"/>
  <c r="J309"/>
  <c r="I309"/>
  <c r="J307"/>
  <c r="I307"/>
  <c r="J306"/>
  <c r="I306"/>
  <c r="J302"/>
  <c r="I302"/>
  <c r="J301"/>
  <c r="I301"/>
  <c r="J298"/>
  <c r="I298"/>
  <c r="J294"/>
  <c r="I294"/>
  <c r="J293"/>
  <c r="I293"/>
  <c r="J290"/>
  <c r="I290"/>
  <c r="J285"/>
  <c r="I285"/>
  <c r="J282"/>
  <c r="I282"/>
  <c r="J278"/>
  <c r="I278"/>
  <c r="J277"/>
  <c r="I277"/>
  <c r="J272"/>
  <c r="I272"/>
  <c r="J268"/>
  <c r="I268"/>
  <c r="J264"/>
  <c r="I264"/>
  <c r="J260"/>
  <c r="I260"/>
  <c r="J255"/>
  <c r="I255"/>
  <c r="J251"/>
  <c r="I251"/>
  <c r="J248"/>
  <c r="I248"/>
  <c r="J247"/>
  <c r="I247"/>
  <c r="J242"/>
  <c r="I242"/>
  <c r="J238"/>
  <c r="I238"/>
  <c r="J237"/>
  <c r="I237"/>
  <c r="J236"/>
  <c r="I236"/>
  <c r="J234"/>
  <c r="I234"/>
  <c r="J231"/>
  <c r="I231"/>
  <c r="J229"/>
  <c r="I229"/>
  <c r="J226"/>
  <c r="I226"/>
  <c r="J223"/>
  <c r="I223"/>
  <c r="J222"/>
  <c r="I222"/>
  <c r="J221"/>
  <c r="I221"/>
  <c r="J219"/>
  <c r="I219"/>
  <c r="J218"/>
  <c r="I218"/>
  <c r="J217"/>
  <c r="I217"/>
  <c r="J213"/>
  <c r="I213"/>
  <c r="J210"/>
  <c r="I210"/>
  <c r="J207"/>
  <c r="I207"/>
  <c r="J206"/>
  <c r="I206"/>
  <c r="J205"/>
  <c r="I205"/>
  <c r="J201"/>
  <c r="I201"/>
  <c r="J197"/>
  <c r="I197"/>
  <c r="J196"/>
  <c r="I196"/>
  <c r="J195"/>
  <c r="I195"/>
  <c r="J193"/>
  <c r="I193"/>
  <c r="J190"/>
  <c r="I190"/>
  <c r="J189"/>
  <c r="I189"/>
  <c r="J186"/>
  <c r="I186"/>
  <c r="J185"/>
  <c r="I185"/>
  <c r="J184"/>
  <c r="I184"/>
  <c r="J180"/>
  <c r="I180"/>
  <c r="J179"/>
  <c r="I179"/>
  <c r="J178"/>
  <c r="I178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32"/>
  <c r="I431"/>
  <c r="I430"/>
  <c r="I429"/>
  <c r="I436"/>
  <c r="I435"/>
  <c r="I434"/>
  <c r="I433"/>
  <c r="I424"/>
  <c r="I425"/>
</calcChain>
</file>

<file path=xl/sharedStrings.xml><?xml version="1.0" encoding="utf-8"?>
<sst xmlns="http://schemas.openxmlformats.org/spreadsheetml/2006/main" count="1589" uniqueCount="682">
  <si>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</si>
  <si>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</si>
  <si>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</si>
  <si>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</si>
  <si>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</si>
  <si>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</si>
  <si>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</si>
  <si>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</si>
  <si>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Прочие неналоговые доходы</t>
  </si>
  <si>
    <t>00011705000000000180</t>
  </si>
  <si>
    <t>Прочие неналоговые доходы бюджетов муниципальных районов</t>
  </si>
  <si>
    <t>00011705050050000180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</si>
  <si>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</si>
  <si>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</si>
  <si>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</si>
  <si>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</si>
  <si>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</si>
  <si>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</si>
  <si>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софинансирование капитальных вложений в объекты муниципальной собственности</t>
  </si>
  <si>
    <t>00020220077000000150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</si>
  <si>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</si>
  <si>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00020220077050000150</t>
  </si>
  <si>
    <t>Субсидии бюджетам на реализацию мероприятий государственной программы Российской Федерации "Доступная среда"</t>
  </si>
  <si>
    <t>00020225027000000150</t>
  </si>
  <si>
    <t>Субсидии бюджетам муниципальных районов на реализацию мероприятий государственной программы Российской Федерации "Доступная среда"</t>
  </si>
  <si>
    <t>00020225027050000150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</si>
  <si>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</si>
  <si>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00020225097000000150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</si>
  <si>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</si>
  <si>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00020225097050000150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</si>
  <si>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</si>
  <si>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00020225169000000150</t>
  </si>
  <si>
    <t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t>
  </si>
  <si>
    <t>00020225169050000150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</si>
  <si>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</si>
  <si>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</si>
  <si>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</si>
  <si>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00020225210050000150</t>
  </si>
  <si>
    <t>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</si>
  <si>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00020225255000000150</t>
  </si>
  <si>
    <t>Субсидии бюджетам муниципальных районов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</si>
  <si>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00020225255050000150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</si>
  <si>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</si>
  <si>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</si>
  <si>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</si>
  <si>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00020225467050000150</t>
  </si>
  <si>
    <t>Субсидии бюджетам на реализацию мероприятий по обеспечению жильем молодых семей</t>
  </si>
  <si>
    <t>00020225497000000150</t>
  </si>
  <si>
    <t>Субсидии бюджетам муниципальных районов на реализацию мероприятий по обеспечению жильем молодых семей</t>
  </si>
  <si>
    <t>00020225497050000150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</si>
  <si>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</si>
  <si>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</si>
  <si>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</si>
  <si>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</si>
  <si>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</si>
  <si>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</si>
  <si>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</si>
  <si>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</si>
  <si>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</si>
  <si>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</si>
  <si>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</si>
  <si>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</si>
  <si>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</si>
  <si>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</si>
  <si>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</si>
  <si>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</si>
  <si>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</si>
  <si>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</si>
  <si>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</si>
  <si>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</si>
  <si>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</si>
  <si>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</si>
  <si>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</si>
  <si>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</si>
  <si>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</si>
  <si>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</si>
  <si>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</si>
  <si>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</si>
  <si>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</si>
  <si>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</si>
  <si>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</si>
  <si>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</si>
  <si>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</si>
  <si>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</si>
  <si>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</si>
  <si>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</si>
  <si>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</si>
  <si>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</si>
  <si>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</si>
  <si>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</si>
  <si>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</si>
  <si>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</si>
  <si>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</si>
  <si>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</si>
  <si>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00020245159000000150</t>
  </si>
  <si>
    <t>Межбюджетные трансферты, передаваемые бюджетам муниципальных районов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</si>
  <si>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00020245159050000150</t>
  </si>
  <si>
    <t>Межбюджетные трансферты, передаваемые бюджетам на создание виртуальных концертных залов</t>
  </si>
  <si>
    <t>00020245453000000150</t>
  </si>
  <si>
    <t>Межбюджетные трансферты, передаваемые бюджетам муниципальных районов на создание виртуальных концертных залов</t>
  </si>
  <si>
    <t>00020245453050000150</t>
  </si>
  <si>
    <t>Межбюджетные трансферты, передаваемые бюджетам, за счет средств резервного фонда Правительства Российской Федерации</t>
  </si>
  <si>
    <t>00020249001000000150</t>
  </si>
  <si>
    <t>Межбюджетные трансферты, передаваемые бюджетам муниципальных районов, за счет средств резервного фонда Правительства Российской Федерации</t>
  </si>
  <si>
    <t>00020249001050000150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</si>
  <si>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</si>
  <si>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</si>
  <si>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</si>
  <si>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</si>
  <si>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</si>
  <si>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</si>
  <si>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</si>
  <si>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</si>
  <si>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</si>
  <si>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</si>
  <si>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Утверждено по бюджету</t>
  </si>
  <si>
    <t>Утвержден</t>
  </si>
  <si>
    <t>постановлением Администрации</t>
  </si>
  <si>
    <t>Окуловского муниципального района</t>
  </si>
  <si>
    <t>Наименование финансового органа: комитет финансов Администрации Окуловского муниципального района</t>
  </si>
  <si>
    <t>Наименование бюджета: бюджет Окуловского муниципального района</t>
  </si>
  <si>
    <t>ОТЧЕТ ОБ ИСПОЛНЕНИИ  БЮДЖЕТА ОКУЛОВСКОГО МУНИЦИПАЛЬНОГО РАЙОНА                    за полугодие 2020 года</t>
  </si>
  <si>
    <t>от 24.07.2020</t>
  </si>
  <si>
    <t>№ 867</t>
  </si>
  <si>
    <t xml:space="preserve">Единица измерения:  руб 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</si>
  <si>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</si>
  <si>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</si>
  <si>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</si>
  <si>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Исполнено</t>
  </si>
  <si>
    <t>010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</si>
  <si>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</si>
  <si>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</si>
  <si>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</si>
  <si>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</si>
  <si>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</si>
  <si>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</si>
  <si>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</si>
  <si>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</si>
  <si>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</si>
  <si>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</si>
  <si>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</si>
  <si>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</si>
  <si>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</si>
  <si>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</si>
  <si>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</si>
  <si>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</si>
  <si>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</si>
  <si>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</si>
  <si>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</si>
  <si>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</si>
  <si>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</si>
  <si>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</si>
  <si>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</si>
  <si>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</si>
  <si>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</si>
  <si>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00001000000000000000</t>
  </si>
  <si>
    <t>Х</t>
  </si>
  <si>
    <t>5311001856</t>
  </si>
  <si>
    <t>КВАРТАЛ</t>
  </si>
  <si>
    <t>4</t>
  </si>
  <si>
    <t>01.07.2020</t>
  </si>
  <si>
    <t>3</t>
  </si>
  <si>
    <t>892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</si>
  <si>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</si>
  <si>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</si>
  <si>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</si>
  <si>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</si>
  <si>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</si>
  <si>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</si>
  <si>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</si>
  <si>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</si>
  <si>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</si>
  <si>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</si>
  <si>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</si>
  <si>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</si>
  <si>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</si>
  <si>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</si>
  <si>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</si>
  <si>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</si>
  <si>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ИСТОЧНИКИ ВНУТРЕННЕГО ФИНАНСИРОВАНИЯ ДЕФИЦИТОВ БЮДЖЕТОВ</t>
  </si>
  <si>
    <t>00001020000000000000</t>
  </si>
  <si>
    <t>Кредиты кредитных организаций в валюте Российской Федерации</t>
  </si>
  <si>
    <t>00001020000000000700</t>
  </si>
  <si>
    <t>Получение кредитов от кредитных организаций в валюте Российской Федерации</t>
  </si>
  <si>
    <t>00001020000050000710</t>
  </si>
  <si>
    <t>Получение кредитов от кредитных организаций бюджетами муниципальных районов в валюте Российской Федерации</t>
  </si>
  <si>
    <t>00001030000000000000</t>
  </si>
  <si>
    <t>Бюджетные кредиты от других бюджетов бюджетной системы Российской Федерации</t>
  </si>
  <si>
    <t>00001030100000000000</t>
  </si>
  <si>
    <t>Бюджетные кредиты от других бюджетов бюджетной системы Российской Федерации в валюте Российской Федерации</t>
  </si>
  <si>
    <t>00001030100000000700</t>
  </si>
  <si>
    <t>Получение бюджетных кредитов от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</si>
  <si>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</si>
  <si>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</si>
  <si>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00001030100050000710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</si>
  <si>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</si>
  <si>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00001030100050000810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</si>
  <si>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</si>
  <si>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</si>
  <si>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00001060500000000000</t>
  </si>
  <si>
    <t>Бюджетные кредиты, предоставленные внутри страны в валюте Российской Федерации</t>
  </si>
  <si>
    <t>00001060500000000500</t>
  </si>
  <si>
    <t>Предоставление бюджетных кредитов внутри страны в валюте Российской Федерации</t>
  </si>
  <si>
    <t>00001060500000000600</t>
  </si>
  <si>
    <t>Возврат бюджетных кредитов, предоставленных внутри страны в валюте Российской Федерации</t>
  </si>
  <si>
    <t>00001060502000000500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</si>
  <si>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</si>
  <si>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00001060502000000600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</si>
  <si>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</si>
  <si>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00001060502050000540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</si>
  <si>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</si>
  <si>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00001060502050000640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</si>
  <si>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</si>
  <si>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</si>
  <si>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</si>
  <si>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</si>
  <si>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</si>
  <si>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</si>
  <si>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</si>
  <si>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</si>
  <si>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</si>
  <si>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</si>
  <si>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</si>
  <si>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</si>
  <si>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</si>
  <si>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</si>
  <si>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</si>
  <si>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</si>
  <si>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</si>
  <si>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</si>
  <si>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</si>
  <si>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</si>
  <si>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</si>
  <si>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</si>
  <si>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</si>
  <si>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</si>
  <si>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</si>
  <si>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Закупка товаров, работ и услуг для обеспечения государственных (муниципальных) нужд</t>
  </si>
  <si>
    <t>i3_00001040000000000200</t>
  </si>
  <si>
    <t>Иные закупки товаров, работ и услуг для обеспечения государственных (муниципальных) нужд</t>
  </si>
  <si>
    <t>240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</si>
  <si>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</si>
  <si>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</si>
  <si>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</si>
  <si>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</si>
  <si>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</si>
  <si>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Иные бюджетные ассигнования</t>
  </si>
  <si>
    <t>800</t>
  </si>
  <si>
    <t>i3_00001040000000000800</t>
  </si>
  <si>
    <t>Исполнение судебных актов</t>
  </si>
  <si>
    <t>830</t>
  </si>
  <si>
    <t>i3_00001040000000000830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</si>
  <si>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</si>
  <si>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</si>
  <si>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</si>
  <si>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</si>
  <si>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</si>
  <si>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</si>
  <si>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</si>
  <si>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</si>
  <si>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</si>
  <si>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</si>
  <si>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</si>
  <si>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</si>
  <si>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</si>
  <si>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</si>
  <si>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</si>
  <si>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</si>
  <si>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</si>
  <si>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</si>
  <si>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</si>
  <si>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</si>
  <si>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</si>
  <si>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</si>
  <si>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</si>
  <si>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Межбюджетные трансферты</t>
  </si>
  <si>
    <t>Иные межбюджетные трансферты</t>
  </si>
  <si>
    <t>i3_00001060000000000800</t>
  </si>
  <si>
    <t>i3_00001060000000000850</t>
  </si>
  <si>
    <t>Другие общегосударственные вопросы</t>
  </si>
  <si>
    <t>00001130000000000</t>
  </si>
  <si>
    <t>i2_00001130000000000000</t>
  </si>
  <si>
    <t>i3_00001130000000000100</t>
  </si>
  <si>
    <t>Расходы на выплаты персоналу казенных учреждений</t>
  </si>
  <si>
    <t>110</t>
  </si>
  <si>
    <t>i3_00001130000000000110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</si>
  <si>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</si>
  <si>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</si>
  <si>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</si>
  <si>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</si>
  <si>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</si>
  <si>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</si>
  <si>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i3_00001130000000000120</t>
  </si>
  <si>
    <t>i3_00001130000000000200</t>
  </si>
  <si>
    <t>i3_00001130000000000240</t>
  </si>
  <si>
    <t>Социальное обеспечение и иные выплаты населению</t>
  </si>
  <si>
    <t>300</t>
  </si>
  <si>
    <t>Капитальные вложения в объекты государственной (муниципальной) собственности</t>
  </si>
  <si>
    <t>400</t>
  </si>
  <si>
    <t>i3_00001130000000000400</t>
  </si>
  <si>
    <t>Бюджетные инвестиции</t>
  </si>
  <si>
    <t>410</t>
  </si>
  <si>
    <t>i3_00001130000000000410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</si>
  <si>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</si>
  <si>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</si>
  <si>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i3_00001130000000000500</t>
  </si>
  <si>
    <t>Субвенции</t>
  </si>
  <si>
    <t>530</t>
  </si>
  <si>
    <t>i3_00001130000000000800</t>
  </si>
  <si>
    <t>i3_00001130000000000830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</si>
  <si>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</si>
  <si>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</si>
  <si>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</si>
  <si>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</si>
  <si>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</si>
  <si>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</si>
  <si>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</si>
  <si>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</si>
  <si>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</si>
  <si>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</si>
  <si>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</si>
  <si>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Защита населения и территории от чрезвычайных ситуаций природного и техногенного характера, гражданская оборона</t>
  </si>
  <si>
    <t>00003090000000000</t>
  </si>
  <si>
    <t>i2_00003090000000000000</t>
  </si>
  <si>
    <t>i3_00003090000000000100</t>
  </si>
  <si>
    <t>i3_00003090000000000110</t>
  </si>
  <si>
    <t>i3_00003090000000000200</t>
  </si>
  <si>
    <t>i3_00003090000000000240</t>
  </si>
  <si>
    <t>Другие вопросы в области национальной безопасности и правоохранительной деятельности</t>
  </si>
  <si>
    <t>00003140000000000</t>
  </si>
  <si>
    <t>i2_00003140000000000000</t>
  </si>
  <si>
    <t>i3_00003140000000000200</t>
  </si>
  <si>
    <t>i3_00003140000000000240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</si>
  <si>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</si>
  <si>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</si>
  <si>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</si>
  <si>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</si>
  <si>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</si>
  <si>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</si>
  <si>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</si>
  <si>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</si>
  <si>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</si>
  <si>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</si>
  <si>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</si>
  <si>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</si>
  <si>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</si>
  <si>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</si>
  <si>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</si>
  <si>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</si>
  <si>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</si>
  <si>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</si>
  <si>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</si>
  <si>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</si>
  <si>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</si>
  <si>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</si>
  <si>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</si>
  <si>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</si>
  <si>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</si>
  <si>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</si>
  <si>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</si>
  <si>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</si>
  <si>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</si>
  <si>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</si>
  <si>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</si>
  <si>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</si>
  <si>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</si>
  <si>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Закупка товаров, работ, услуг в целях капитального ремонта государственного (муниципального) имущества</t>
  </si>
  <si>
    <t>243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</si>
  <si>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</si>
  <si>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</si>
  <si>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</si>
  <si>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</si>
  <si>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</si>
  <si>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i3_00005020000000000400</t>
  </si>
  <si>
    <t>i3_00005020000000000410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</si>
  <si>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</si>
  <si>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</si>
  <si>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</si>
  <si>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</si>
  <si>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</si>
  <si>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</si>
  <si>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i3_00007010000000000400</t>
  </si>
  <si>
    <t>i3_00007010000000000410</t>
  </si>
  <si>
    <t>Предоставление субсидий бюджетным, автономным учреждениям и иным некоммерческим организациям</t>
  </si>
  <si>
    <t>600</t>
  </si>
  <si>
    <t>i3_00007010000000000600</t>
  </si>
  <si>
    <t>Субсидии автономным учреждениям</t>
  </si>
  <si>
    <t>i3_00007010000000000620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</si>
  <si>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</si>
  <si>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</si>
  <si>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</si>
  <si>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</si>
  <si>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Общее образование</t>
  </si>
  <si>
    <t>00007020000000000</t>
  </si>
  <si>
    <t>i2_00007020000000000000</t>
  </si>
  <si>
    <t>i3_00007020000000000200</t>
  </si>
  <si>
    <t>i3_00007020000000000240</t>
  </si>
  <si>
    <t>i3_00007020000000000600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</si>
  <si>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</si>
  <si>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</si>
  <si>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</si>
  <si>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</si>
  <si>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</si>
  <si>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Субсидии бюджетным учреждениям</t>
  </si>
  <si>
    <t>610</t>
  </si>
  <si>
    <t>i3_00007030000000000610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</si>
  <si>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</si>
  <si>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</si>
  <si>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</si>
  <si>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</si>
  <si>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i3_00007030000000000620</t>
  </si>
  <si>
    <t>Молодежная политика</t>
  </si>
  <si>
    <t>00007070000000000</t>
  </si>
  <si>
    <t>i2_00007070000000000000</t>
  </si>
  <si>
    <t>i3_00007070000000000200</t>
  </si>
  <si>
    <t>i3_00007070000000000240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</si>
  <si>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</si>
  <si>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</si>
  <si>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</si>
  <si>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</si>
  <si>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</si>
  <si>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i3_00007090000000000100</t>
  </si>
  <si>
    <t>i3_00007090000000000110</t>
  </si>
  <si>
    <t>i3_00007090000000000120</t>
  </si>
  <si>
    <t>i3_00007090000000000200</t>
  </si>
  <si>
    <t>i3_00007090000000000240</t>
  </si>
  <si>
    <t>i3_00007090000000000300</t>
  </si>
  <si>
    <t>Стипендии</t>
  </si>
  <si>
    <t>340</t>
  </si>
  <si>
    <t>i3_00007090000000000600</t>
  </si>
  <si>
    <t>i3_00007090000000000620</t>
  </si>
  <si>
    <t>i3_00007090000000000800</t>
  </si>
  <si>
    <t>i3_00007090000000000850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</si>
  <si>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</si>
  <si>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</si>
  <si>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</si>
  <si>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</si>
  <si>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</si>
  <si>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</si>
  <si>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i3_00008010000000000600</t>
  </si>
  <si>
    <t>i3_00008010000000000610</t>
  </si>
  <si>
    <t>Другие вопросы в области культуры, кинематографии</t>
  </si>
  <si>
    <t>00008040000000000</t>
  </si>
  <si>
    <t>i2_00008040000000000000</t>
  </si>
  <si>
    <t>i3_00008040000000000100</t>
  </si>
  <si>
    <t>i3_00008040000000000110</t>
  </si>
  <si>
    <t>i3_00008040000000000120</t>
  </si>
  <si>
    <t>i3_00008040000000000200</t>
  </si>
  <si>
    <t>i3_00008040000000000240</t>
  </si>
  <si>
    <t>i3_00008040000000000800</t>
  </si>
  <si>
    <t>i3_00008040000000000850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</si>
  <si>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</si>
  <si>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</si>
  <si>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</si>
  <si>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</si>
  <si>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</si>
  <si>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</si>
  <si>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</si>
  <si>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</si>
  <si>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</si>
  <si>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</si>
  <si>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</si>
  <si>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</si>
  <si>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Социальные выплаты гражданам, кроме публичных нормативных социальных выплат</t>
  </si>
  <si>
    <t>320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</si>
  <si>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</si>
  <si>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</si>
  <si>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</si>
  <si>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</si>
  <si>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</si>
  <si>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</si>
  <si>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</si>
  <si>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</si>
  <si>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Субсидии гражданам на приобретение жилья</t>
  </si>
  <si>
    <t>322</t>
  </si>
  <si>
    <t>Приобретение товаров, работ, услуг в пользу граждан в целях их социального обеспечения</t>
  </si>
  <si>
    <t>323</t>
  </si>
  <si>
    <t>i3_00010040000000000400</t>
  </si>
  <si>
    <t>i3_00010040000000000410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</si>
  <si>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</si>
  <si>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</si>
  <si>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</si>
  <si>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</si>
  <si>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</si>
  <si>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</si>
  <si>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</si>
  <si>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</si>
  <si>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i3_00011010000000000600</t>
  </si>
  <si>
    <t>i3_00011010000000000620</t>
  </si>
  <si>
    <t>ОБСЛУЖИВАНИЕ ГОСУДАРСТВЕННОГО И МУНИЦИПАЛЬНОГО ДОЛГА</t>
  </si>
  <si>
    <t>00013000000000000</t>
  </si>
  <si>
    <t>i1_00013000000000000000</t>
  </si>
  <si>
    <t>Обслуживание государственного внутреннего и муниципального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</si>
  <si>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</si>
  <si>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</si>
  <si>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</si>
  <si>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</si>
  <si>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</si>
  <si>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</si>
  <si>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</si>
  <si>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</si>
  <si>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</si>
  <si>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</si>
  <si>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</si>
  <si>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</si>
  <si>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</si>
  <si>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</si>
  <si>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</si>
  <si>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</si>
  <si>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</si>
  <si>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</si>
  <si>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</si>
  <si>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</si>
  <si>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</si>
  <si>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</si>
  <si>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</si>
  <si>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</si>
  <si>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</si>
  <si>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</si>
  <si>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</si>
  <si>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</si>
  <si>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</si>
  <si>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</si>
  <si>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</si>
  <si>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</si>
  <si>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</si>
  <si>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</si>
  <si>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</si>
  <si>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</si>
  <si>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</si>
  <si>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</si>
  <si>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</si>
  <si>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</si>
  <si>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</si>
  <si>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</si>
  <si>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</si>
  <si>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</si>
  <si>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</si>
  <si>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</si>
  <si>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</si>
  <si>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</si>
  <si>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</si>
  <si>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</si>
  <si>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</si>
  <si>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</si>
  <si>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</si>
  <si>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</si>
  <si>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</si>
  <si>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</si>
  <si>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</si>
  <si>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</si>
  <si>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</si>
  <si>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</si>
  <si>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</si>
  <si>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</si>
  <si>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</si>
  <si>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</si>
  <si>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</si>
  <si>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</si>
  <si>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</si>
  <si>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00010502020020000110</t>
  </si>
  <si>
    <t>Единый сельскохозяйственный налог</t>
  </si>
  <si>
    <t>00010503000010000110</t>
  </si>
  <si>
    <t>00010503010010000110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</si>
  <si>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</si>
  <si>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</si>
  <si>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</si>
  <si>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</si>
  <si>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</si>
  <si>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</si>
  <si>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</si>
  <si>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</si>
  <si>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</si>
  <si>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</si>
  <si>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</si>
  <si>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</si>
  <si>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</si>
  <si>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</si>
  <si>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</si>
  <si>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</si>
  <si>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</si>
  <si>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</si>
  <si>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</si>
  <si>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</si>
  <si>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</si>
  <si>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</si>
  <si>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</si>
  <si>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</si>
  <si>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</si>
  <si>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</si>
  <si>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</si>
  <si>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</si>
  <si>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</si>
  <si>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</si>
  <si>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</si>
  <si>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</si>
  <si>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</si>
  <si>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</si>
  <si>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Плата за размещение отходов производства</t>
  </si>
  <si>
    <t>00011201041010000120</t>
  </si>
  <si>
    <t>Плата за размещение твердых коммунальных отходов</t>
  </si>
  <si>
    <t>00011201042010000120</t>
  </si>
  <si>
    <t>ДОХОДЫ ОТ ОКАЗАНИЯ ПЛАТНЫХ УСЛУГ И КОМПЕНСАЦИИ ЗАТРАТ ГОСУДАРСТВА</t>
  </si>
  <si>
    <t>00011300000000000000</t>
  </si>
  <si>
    <t>Доходы от компенсации затрат государства</t>
  </si>
  <si>
    <t>00011302000000000130</t>
  </si>
  <si>
    <t>Прочие доходы от компенсации затрат государства</t>
  </si>
  <si>
    <t>00011302990000000130</t>
  </si>
  <si>
    <t>Прочие доходы от компенсации затрат бюджетов муниципальных районов</t>
  </si>
  <si>
    <t>00011302995050000130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</si>
  <si>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</si>
  <si>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</si>
  <si>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</si>
  <si>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</si>
  <si>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</si>
  <si>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</si>
  <si>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</si>
  <si>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00011402053050000410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</si>
  <si>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</si>
  <si>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</si>
  <si>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</si>
  <si>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</si>
  <si>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</si>
  <si>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</si>
  <si>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</si>
  <si>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</si>
  <si>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</si>
  <si>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</si>
  <si>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</si>
  <si>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</si>
  <si>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</si>
  <si>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00011406313050000430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</si>
  <si>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</si>
  <si>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00011406313130000430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</si>
  <si>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</si>
  <si>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</si>
  <si>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</si>
  <si>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</si>
  <si>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</si>
  <si>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</si>
  <si>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</si>
  <si>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</si>
  <si>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</si>
  <si>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</si>
  <si>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</si>
  <si>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</si>
  <si>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</si>
  <si>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</si>
  <si>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</si>
  <si>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</si>
  <si>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</si>
  <si>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</si>
  <si>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</si>
  <si>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</si>
  <si>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</si>
  <si>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</si>
  <si>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</si>
  <si>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</si>
  <si>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</si>
  <si>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</si>
  <si>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</si>
  <si>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</si>
  <si>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</si>
  <si>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</si>
  <si>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</si>
  <si>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</si>
  <si>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</si>
  <si>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</si>
  <si>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</si>
  <si>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</si>
  <si>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</si>
  <si>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</si>
  <si>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</si>
  <si>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</si>
  <si>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</si>
  <si>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</si>
  <si>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</si>
  <si>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</si>
  <si>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</si>
  <si>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00011610129010000140</t>
  </si>
  <si>
    <t>Платежи, уплачиваемые в целях возмещения вреда</t>
  </si>
  <si>
    <t>00011611000010000140</t>
  </si>
</sst>
</file>

<file path=xl/styles.xml><?xml version="1.0" encoding="utf-8"?>
<styleSheet xmlns="http://schemas.openxmlformats.org/spreadsheetml/2006/main">
  <fonts count="32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1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</cellStyleXfs>
  <cellXfs count="130">
    <xf numFmtId="0" fontId="0" fillId="0" borderId="0" xfId="0"/>
    <xf numFmtId="49" fontId="11" fillId="0" borderId="0" xfId="36" applyNumberFormat="1" applyFont="1" applyFill="1" applyBorder="1" applyAlignment="1" applyProtection="1"/>
    <xf numFmtId="49" fontId="1" fillId="0" borderId="10" xfId="36" applyNumberFormat="1" applyFill="1" applyBorder="1" applyAlignment="1" applyProtection="1">
      <alignment horizontal="left"/>
    </xf>
    <xf numFmtId="0" fontId="1" fillId="0" borderId="10" xfId="36" applyFill="1" applyBorder="1" applyAlignment="1" applyProtection="1">
      <alignment horizontal="left"/>
    </xf>
    <xf numFmtId="49" fontId="1" fillId="0" borderId="10" xfId="36" applyNumberFormat="1" applyFill="1" applyBorder="1" applyAlignment="1" applyProtection="1"/>
    <xf numFmtId="49" fontId="1" fillId="0" borderId="10" xfId="36" applyNumberFormat="1" applyFill="1" applyBorder="1" applyProtection="1"/>
    <xf numFmtId="49" fontId="2" fillId="0" borderId="0" xfId="36" applyNumberFormat="1" applyFont="1" applyFill="1" applyBorder="1" applyAlignment="1" applyProtection="1">
      <alignment horizontal="center"/>
    </xf>
    <xf numFmtId="49" fontId="5" fillId="0" borderId="0" xfId="36" applyNumberFormat="1" applyFont="1" applyFill="1" applyBorder="1" applyAlignment="1" applyProtection="1"/>
    <xf numFmtId="49" fontId="2" fillId="0" borderId="10" xfId="36" applyNumberFormat="1" applyFont="1" applyFill="1" applyBorder="1" applyProtection="1"/>
    <xf numFmtId="49" fontId="2" fillId="0" borderId="11" xfId="36" applyNumberFormat="1" applyFont="1" applyFill="1" applyBorder="1" applyAlignment="1" applyProtection="1">
      <alignment horizontal="center" vertical="center"/>
    </xf>
    <xf numFmtId="0" fontId="2" fillId="0" borderId="12" xfId="36" applyFont="1" applyFill="1" applyBorder="1" applyAlignment="1" applyProtection="1">
      <alignment horizontal="center" vertical="center"/>
    </xf>
    <xf numFmtId="49" fontId="2" fillId="0" borderId="0" xfId="36" applyNumberFormat="1" applyFont="1" applyFill="1" applyBorder="1" applyAlignment="1" applyProtection="1"/>
    <xf numFmtId="4" fontId="2" fillId="0" borderId="13" xfId="36" applyNumberFormat="1" applyFont="1" applyFill="1" applyBorder="1" applyAlignment="1" applyProtection="1">
      <alignment horizontal="center"/>
      <protection locked="0"/>
    </xf>
    <xf numFmtId="4" fontId="2" fillId="0" borderId="14" xfId="36" applyNumberFormat="1" applyFont="1" applyFill="1" applyBorder="1" applyAlignment="1" applyProtection="1">
      <alignment horizontal="center"/>
      <protection locked="0"/>
    </xf>
    <xf numFmtId="49" fontId="8" fillId="0" borderId="15" xfId="36" applyNumberFormat="1" applyFont="1" applyFill="1" applyBorder="1" applyAlignment="1" applyProtection="1">
      <alignment horizontal="left" wrapText="1"/>
    </xf>
    <xf numFmtId="49" fontId="3" fillId="0" borderId="0" xfId="36" applyNumberFormat="1" applyFont="1" applyFill="1" applyBorder="1" applyAlignment="1" applyProtection="1">
      <alignment horizontal="center" wrapText="1"/>
    </xf>
    <xf numFmtId="49" fontId="6" fillId="0" borderId="0" xfId="36" applyNumberFormat="1" applyFont="1" applyFill="1" applyBorder="1" applyAlignment="1" applyProtection="1">
      <alignment horizontal="center"/>
    </xf>
    <xf numFmtId="4" fontId="2" fillId="0" borderId="11" xfId="36" applyNumberFormat="1" applyFont="1" applyFill="1" applyBorder="1" applyAlignment="1" applyProtection="1">
      <alignment horizontal="center"/>
      <protection locked="0"/>
    </xf>
    <xf numFmtId="4" fontId="2" fillId="0" borderId="16" xfId="36" applyNumberFormat="1" applyFont="1" applyFill="1" applyBorder="1" applyAlignment="1" applyProtection="1">
      <alignment horizontal="center"/>
      <protection locked="0"/>
    </xf>
    <xf numFmtId="49" fontId="3" fillId="0" borderId="17" xfId="36" applyNumberFormat="1" applyFont="1" applyFill="1" applyBorder="1" applyAlignment="1" applyProtection="1">
      <alignment horizontal="center" vertical="center"/>
    </xf>
    <xf numFmtId="49" fontId="3" fillId="0" borderId="18" xfId="36" applyNumberFormat="1" applyFont="1" applyFill="1" applyBorder="1" applyAlignment="1" applyProtection="1">
      <alignment horizontal="center" vertical="center"/>
    </xf>
    <xf numFmtId="0" fontId="1" fillId="0" borderId="0" xfId="36" applyFill="1" applyProtection="1"/>
    <xf numFmtId="0" fontId="8" fillId="0" borderId="19" xfId="36" applyNumberFormat="1" applyFont="1" applyFill="1" applyBorder="1" applyAlignment="1" applyProtection="1">
      <alignment horizontal="left" vertical="top" wrapText="1"/>
    </xf>
    <xf numFmtId="0" fontId="8" fillId="0" borderId="20" xfId="36" applyNumberFormat="1" applyFont="1" applyFill="1" applyBorder="1" applyAlignment="1" applyProtection="1">
      <alignment horizontal="left" vertical="top" wrapText="1"/>
    </xf>
    <xf numFmtId="0" fontId="10" fillId="0" borderId="0" xfId="36" applyFont="1" applyFill="1" applyAlignment="1" applyProtection="1">
      <alignment horizontal="left"/>
    </xf>
    <xf numFmtId="49" fontId="4" fillId="0" borderId="0" xfId="36" applyNumberFormat="1" applyFont="1" applyFill="1" applyBorder="1" applyAlignment="1" applyProtection="1">
      <alignment wrapText="1"/>
    </xf>
    <xf numFmtId="49" fontId="0" fillId="0" borderId="0" xfId="0" applyNumberFormat="1" applyFill="1" applyProtection="1"/>
    <xf numFmtId="0" fontId="0" fillId="0" borderId="0" xfId="0" applyFill="1" applyProtection="1"/>
    <xf numFmtId="49" fontId="31" fillId="0" borderId="0" xfId="0" applyNumberFormat="1" applyFont="1" applyFill="1" applyAlignment="1" applyProtection="1">
      <alignment horizontal="right" vertical="center"/>
    </xf>
    <xf numFmtId="0" fontId="0" fillId="0" borderId="0" xfId="0" applyFill="1" applyAlignment="1"/>
    <xf numFmtId="0" fontId="29" fillId="0" borderId="0" xfId="0" applyFont="1" applyFill="1" applyProtection="1"/>
    <xf numFmtId="49" fontId="2" fillId="0" borderId="21" xfId="36" applyNumberFormat="1" applyFont="1" applyFill="1" applyBorder="1" applyAlignment="1" applyProtection="1">
      <alignment horizontal="left" wrapText="1"/>
    </xf>
    <xf numFmtId="49" fontId="2" fillId="0" borderId="22" xfId="36" applyNumberFormat="1" applyFont="1" applyFill="1" applyBorder="1" applyAlignment="1" applyProtection="1">
      <alignment horizontal="center" wrapText="1"/>
    </xf>
    <xf numFmtId="4" fontId="2" fillId="0" borderId="13" xfId="36" applyNumberFormat="1" applyFont="1" applyFill="1" applyBorder="1" applyAlignment="1" applyProtection="1">
      <alignment horizontal="center"/>
    </xf>
    <xf numFmtId="0" fontId="8" fillId="0" borderId="23" xfId="36" applyNumberFormat="1" applyFont="1" applyFill="1" applyBorder="1" applyAlignment="1" applyProtection="1">
      <alignment horizontal="left" vertical="top" wrapText="1"/>
    </xf>
    <xf numFmtId="4" fontId="2" fillId="0" borderId="16" xfId="36" applyNumberFormat="1" applyFont="1" applyFill="1" applyBorder="1" applyAlignment="1" applyProtection="1">
      <alignment horizontal="center"/>
    </xf>
    <xf numFmtId="0" fontId="29" fillId="0" borderId="0" xfId="0" applyNumberFormat="1" applyFont="1" applyFill="1" applyAlignment="1" applyProtection="1"/>
    <xf numFmtId="49" fontId="29" fillId="0" borderId="0" xfId="0" applyNumberFormat="1" applyFont="1" applyFill="1" applyAlignment="1" applyProtection="1"/>
    <xf numFmtId="0" fontId="29" fillId="0" borderId="0" xfId="0" applyFont="1" applyFill="1" applyAlignment="1" applyProtection="1"/>
    <xf numFmtId="49" fontId="2" fillId="0" borderId="24" xfId="36" applyNumberFormat="1" applyFont="1" applyFill="1" applyBorder="1" applyAlignment="1" applyProtection="1">
      <alignment horizontal="left" wrapText="1"/>
    </xf>
    <xf numFmtId="4" fontId="2" fillId="0" borderId="25" xfId="36" applyNumberFormat="1" applyFont="1" applyFill="1" applyBorder="1" applyAlignment="1" applyProtection="1">
      <alignment horizontal="center"/>
    </xf>
    <xf numFmtId="49" fontId="3" fillId="0" borderId="11" xfId="36" applyNumberFormat="1" applyFont="1" applyFill="1" applyBorder="1" applyAlignment="1" applyProtection="1">
      <alignment horizontal="center" vertical="center"/>
    </xf>
    <xf numFmtId="4" fontId="2" fillId="0" borderId="0" xfId="36" applyNumberFormat="1" applyFont="1" applyFill="1" applyBorder="1" applyAlignment="1" applyProtection="1">
      <alignment horizontal="center"/>
    </xf>
    <xf numFmtId="49" fontId="3" fillId="0" borderId="11" xfId="36" applyNumberFormat="1" applyFont="1" applyFill="1" applyBorder="1" applyAlignment="1" applyProtection="1">
      <alignment horizontal="center" vertical="center"/>
      <protection locked="0"/>
    </xf>
    <xf numFmtId="49" fontId="2" fillId="0" borderId="0" xfId="36" applyNumberFormat="1" applyFont="1" applyFill="1" applyBorder="1" applyAlignment="1" applyProtection="1">
      <alignment horizontal="center"/>
      <protection locked="0"/>
    </xf>
    <xf numFmtId="49" fontId="4" fillId="0" borderId="26" xfId="36" applyNumberFormat="1" applyFont="1" applyFill="1" applyBorder="1" applyAlignment="1" applyProtection="1">
      <alignment horizontal="left" wrapText="1"/>
    </xf>
    <xf numFmtId="0" fontId="2" fillId="0" borderId="27" xfId="36" applyFont="1" applyFill="1" applyBorder="1" applyAlignment="1" applyProtection="1">
      <alignment horizontal="center" wrapText="1"/>
    </xf>
    <xf numFmtId="4" fontId="2" fillId="0" borderId="28" xfId="36" applyNumberFormat="1" applyFont="1" applyFill="1" applyBorder="1" applyAlignment="1" applyProtection="1">
      <alignment horizontal="center"/>
    </xf>
    <xf numFmtId="0" fontId="3" fillId="0" borderId="0" xfId="36" applyFont="1" applyFill="1" applyProtection="1"/>
    <xf numFmtId="49" fontId="8" fillId="0" borderId="0" xfId="36" applyNumberFormat="1" applyFont="1" applyFill="1" applyBorder="1" applyAlignment="1" applyProtection="1">
      <alignment horizontal="left" wrapText="1"/>
    </xf>
    <xf numFmtId="0" fontId="3" fillId="0" borderId="0" xfId="36" applyFont="1" applyFill="1" applyBorder="1" applyAlignment="1" applyProtection="1">
      <alignment horizontal="center" wrapText="1"/>
    </xf>
    <xf numFmtId="49" fontId="7" fillId="0" borderId="0" xfId="36" applyNumberFormat="1" applyFont="1" applyFill="1" applyBorder="1" applyAlignment="1" applyProtection="1">
      <alignment horizontal="center" wrapText="1"/>
    </xf>
    <xf numFmtId="49" fontId="2" fillId="0" borderId="23" xfId="36" applyNumberFormat="1" applyFont="1" applyFill="1" applyBorder="1" applyAlignment="1" applyProtection="1">
      <alignment horizontal="left" wrapText="1"/>
    </xf>
    <xf numFmtId="49" fontId="2" fillId="0" borderId="29" xfId="36" applyNumberFormat="1" applyFont="1" applyFill="1" applyBorder="1" applyAlignment="1" applyProtection="1">
      <alignment horizontal="center" wrapText="1"/>
    </xf>
    <xf numFmtId="4" fontId="2" fillId="0" borderId="30" xfId="36" applyNumberFormat="1" applyFont="1" applyFill="1" applyBorder="1" applyAlignment="1" applyProtection="1">
      <alignment horizontal="center"/>
    </xf>
    <xf numFmtId="4" fontId="2" fillId="0" borderId="31" xfId="36" applyNumberFormat="1" applyFont="1" applyFill="1" applyBorder="1" applyAlignment="1" applyProtection="1">
      <alignment horizontal="center"/>
    </xf>
    <xf numFmtId="49" fontId="2" fillId="0" borderId="20" xfId="36" applyNumberFormat="1" applyFont="1" applyFill="1" applyBorder="1" applyAlignment="1" applyProtection="1">
      <alignment horizontal="left" wrapText="1" indent="1"/>
    </xf>
    <xf numFmtId="49" fontId="2" fillId="0" borderId="32" xfId="36" applyNumberFormat="1" applyFont="1" applyFill="1" applyBorder="1" applyAlignment="1" applyProtection="1">
      <alignment horizontal="center" wrapText="1"/>
    </xf>
    <xf numFmtId="49" fontId="2" fillId="0" borderId="19" xfId="36" applyNumberFormat="1" applyFont="1" applyFill="1" applyBorder="1" applyAlignment="1" applyProtection="1">
      <alignment horizontal="left" wrapText="1" indent="1"/>
    </xf>
    <xf numFmtId="49" fontId="2" fillId="0" borderId="17" xfId="36" applyNumberFormat="1" applyFont="1" applyFill="1" applyBorder="1" applyAlignment="1" applyProtection="1">
      <alignment horizontal="center" wrapText="1"/>
    </xf>
    <xf numFmtId="0" fontId="29" fillId="0" borderId="0" xfId="0" applyNumberFormat="1" applyFont="1" applyFill="1" applyProtection="1"/>
    <xf numFmtId="49" fontId="2" fillId="0" borderId="33" xfId="36" applyNumberFormat="1" applyFont="1" applyFill="1" applyBorder="1" applyAlignment="1" applyProtection="1">
      <alignment horizontal="left" wrapText="1" indent="1"/>
    </xf>
    <xf numFmtId="49" fontId="2" fillId="0" borderId="18" xfId="36" applyNumberFormat="1" applyFont="1" applyFill="1" applyBorder="1" applyAlignment="1" applyProtection="1">
      <alignment horizontal="center" vertical="center"/>
    </xf>
    <xf numFmtId="49" fontId="30" fillId="0" borderId="33" xfId="36" applyNumberFormat="1" applyFont="1" applyFill="1" applyBorder="1" applyAlignment="1" applyProtection="1">
      <alignment horizontal="left" wrapText="1" indent="1"/>
    </xf>
    <xf numFmtId="49" fontId="30" fillId="0" borderId="34" xfId="36" applyNumberFormat="1" applyFont="1" applyFill="1" applyBorder="1" applyAlignment="1" applyProtection="1">
      <alignment horizontal="left" wrapText="1" indent="1"/>
    </xf>
    <xf numFmtId="49" fontId="8" fillId="0" borderId="34" xfId="36" applyNumberFormat="1" applyFont="1" applyFill="1" applyBorder="1" applyAlignment="1" applyProtection="1">
      <alignment horizontal="left" vertical="top" wrapText="1"/>
    </xf>
    <xf numFmtId="49" fontId="2" fillId="0" borderId="35" xfId="36" applyNumberFormat="1" applyFont="1" applyFill="1" applyBorder="1" applyAlignment="1" applyProtection="1">
      <alignment horizontal="center" vertical="center"/>
    </xf>
    <xf numFmtId="49" fontId="8" fillId="0" borderId="36" xfId="36" applyNumberFormat="1" applyFont="1" applyFill="1" applyBorder="1" applyAlignment="1" applyProtection="1">
      <alignment horizontal="left" vertical="top" wrapText="1"/>
    </xf>
    <xf numFmtId="49" fontId="31" fillId="0" borderId="0" xfId="0" applyNumberFormat="1" applyFont="1" applyFill="1" applyAlignment="1" applyProtection="1">
      <alignment horizontal="left" vertical="center"/>
    </xf>
    <xf numFmtId="49" fontId="3" fillId="0" borderId="39" xfId="36" applyNumberFormat="1" applyFont="1" applyFill="1" applyBorder="1" applyAlignment="1" applyProtection="1">
      <alignment horizontal="center" vertical="center"/>
      <protection locked="0"/>
    </xf>
    <xf numFmtId="49" fontId="3" fillId="0" borderId="40" xfId="36" applyNumberFormat="1" applyFont="1" applyFill="1" applyBorder="1" applyAlignment="1" applyProtection="1">
      <alignment horizontal="center" vertical="center"/>
      <protection locked="0"/>
    </xf>
    <xf numFmtId="49" fontId="3" fillId="0" borderId="11" xfId="36" applyNumberFormat="1" applyFont="1" applyFill="1" applyBorder="1" applyAlignment="1" applyProtection="1">
      <alignment horizontal="center" vertical="center"/>
      <protection locked="0"/>
    </xf>
    <xf numFmtId="49" fontId="3" fillId="0" borderId="39" xfId="36" applyNumberFormat="1" applyFont="1" applyFill="1" applyBorder="1" applyAlignment="1" applyProtection="1">
      <alignment horizontal="center" vertical="center"/>
    </xf>
    <xf numFmtId="49" fontId="3" fillId="0" borderId="40" xfId="36" applyNumberFormat="1" applyFont="1" applyFill="1" applyBorder="1" applyAlignment="1" applyProtection="1">
      <alignment horizontal="center" vertical="center"/>
    </xf>
    <xf numFmtId="49" fontId="3" fillId="0" borderId="11" xfId="36" applyNumberFormat="1" applyFont="1" applyFill="1" applyBorder="1" applyAlignment="1" applyProtection="1">
      <alignment horizontal="center" vertical="center"/>
    </xf>
    <xf numFmtId="49" fontId="2" fillId="0" borderId="43" xfId="36" applyNumberFormat="1" applyFont="1" applyFill="1" applyBorder="1" applyAlignment="1" applyProtection="1">
      <alignment horizontal="center" vertical="center"/>
    </xf>
    <xf numFmtId="49" fontId="2" fillId="0" borderId="44" xfId="36" applyNumberFormat="1" applyFont="1" applyFill="1" applyBorder="1" applyAlignment="1" applyProtection="1">
      <alignment horizontal="center" vertical="center"/>
    </xf>
    <xf numFmtId="49" fontId="2" fillId="0" borderId="45" xfId="36" applyNumberFormat="1" applyFont="1" applyFill="1" applyBorder="1" applyAlignment="1" applyProtection="1">
      <alignment horizontal="center" vertical="center"/>
    </xf>
    <xf numFmtId="49" fontId="11" fillId="0" borderId="31" xfId="36" applyNumberFormat="1" applyFont="1" applyFill="1" applyBorder="1" applyAlignment="1" applyProtection="1">
      <alignment horizontal="center" vertical="center" wrapText="1"/>
    </xf>
    <xf numFmtId="49" fontId="11" fillId="0" borderId="15" xfId="36" applyNumberFormat="1" applyFont="1" applyFill="1" applyBorder="1" applyAlignment="1" applyProtection="1">
      <alignment horizontal="center" vertical="center" wrapText="1"/>
    </xf>
    <xf numFmtId="49" fontId="11" fillId="0" borderId="30" xfId="36" applyNumberFormat="1" applyFont="1" applyFill="1" applyBorder="1" applyAlignment="1" applyProtection="1">
      <alignment horizontal="center" vertical="center" wrapText="1"/>
    </xf>
    <xf numFmtId="49" fontId="11" fillId="0" borderId="37" xfId="36" applyNumberFormat="1" applyFont="1" applyFill="1" applyBorder="1" applyAlignment="1" applyProtection="1">
      <alignment horizontal="center" vertical="center" wrapText="1"/>
    </xf>
    <xf numFmtId="49" fontId="11" fillId="0" borderId="0" xfId="36" applyNumberFormat="1" applyFont="1" applyFill="1" applyBorder="1" applyAlignment="1" applyProtection="1">
      <alignment horizontal="center" vertical="center" wrapText="1"/>
    </xf>
    <xf numFmtId="49" fontId="11" fillId="0" borderId="46" xfId="36" applyNumberFormat="1" applyFont="1" applyFill="1" applyBorder="1" applyAlignment="1" applyProtection="1">
      <alignment horizontal="center" vertical="center" wrapText="1"/>
    </xf>
    <xf numFmtId="49" fontId="11" fillId="0" borderId="38" xfId="36" applyNumberFormat="1" applyFont="1" applyFill="1" applyBorder="1" applyAlignment="1" applyProtection="1">
      <alignment horizontal="center" vertical="center" wrapText="1"/>
    </xf>
    <xf numFmtId="49" fontId="11" fillId="0" borderId="10" xfId="36" applyNumberFormat="1" applyFont="1" applyFill="1" applyBorder="1" applyAlignment="1" applyProtection="1">
      <alignment horizontal="center" vertical="center" wrapText="1"/>
    </xf>
    <xf numFmtId="49" fontId="11" fillId="0" borderId="13" xfId="36" applyNumberFormat="1" applyFont="1" applyFill="1" applyBorder="1" applyAlignment="1" applyProtection="1">
      <alignment horizontal="center" vertical="center" wrapText="1"/>
    </xf>
    <xf numFmtId="49" fontId="2" fillId="0" borderId="41" xfId="36" applyNumberFormat="1" applyFont="1" applyFill="1" applyBorder="1" applyAlignment="1" applyProtection="1">
      <alignment horizontal="center" vertical="center"/>
    </xf>
    <xf numFmtId="49" fontId="2" fillId="0" borderId="42" xfId="36" applyNumberFormat="1" applyFont="1" applyFill="1" applyBorder="1" applyAlignment="1" applyProtection="1">
      <alignment horizontal="center" vertical="center"/>
    </xf>
    <xf numFmtId="49" fontId="2" fillId="0" borderId="25" xfId="36" applyNumberFormat="1" applyFont="1" applyFill="1" applyBorder="1" applyAlignment="1" applyProtection="1">
      <alignment horizontal="center" vertical="center"/>
    </xf>
    <xf numFmtId="0" fontId="10" fillId="0" borderId="47" xfId="36" applyFont="1" applyFill="1" applyBorder="1" applyAlignment="1" applyProtection="1">
      <alignment horizontal="center" vertical="center" wrapText="1"/>
    </xf>
    <xf numFmtId="0" fontId="10" fillId="0" borderId="48" xfId="36" applyFont="1" applyFill="1" applyBorder="1" applyAlignment="1" applyProtection="1">
      <alignment horizontal="center" vertical="center" wrapText="1"/>
    </xf>
    <xf numFmtId="0" fontId="10" fillId="0" borderId="14" xfId="36" applyFont="1" applyFill="1" applyBorder="1" applyAlignment="1" applyProtection="1">
      <alignment horizontal="center" vertical="center" wrapText="1"/>
    </xf>
    <xf numFmtId="0" fontId="29" fillId="0" borderId="40" xfId="0" applyFont="1" applyFill="1" applyBorder="1" applyAlignment="1" applyProtection="1">
      <alignment horizontal="center" vertical="center"/>
    </xf>
    <xf numFmtId="0" fontId="29" fillId="0" borderId="11" xfId="0" applyFont="1" applyFill="1" applyBorder="1" applyAlignment="1" applyProtection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49" fontId="2" fillId="0" borderId="39" xfId="36" applyNumberFormat="1" applyFont="1" applyFill="1" applyBorder="1" applyAlignment="1" applyProtection="1">
      <alignment horizontal="center"/>
    </xf>
    <xf numFmtId="49" fontId="2" fillId="0" borderId="40" xfId="36" applyNumberFormat="1" applyFont="1" applyFill="1" applyBorder="1" applyAlignment="1" applyProtection="1">
      <alignment horizontal="center"/>
    </xf>
    <xf numFmtId="49" fontId="2" fillId="0" borderId="11" xfId="36" applyNumberFormat="1" applyFont="1" applyFill="1" applyBorder="1" applyAlignment="1" applyProtection="1">
      <alignment horizontal="center"/>
    </xf>
    <xf numFmtId="49" fontId="2" fillId="0" borderId="41" xfId="36" applyNumberFormat="1" applyFont="1" applyFill="1" applyBorder="1" applyAlignment="1" applyProtection="1">
      <alignment horizontal="center" vertical="center" wrapText="1"/>
    </xf>
    <xf numFmtId="49" fontId="2" fillId="0" borderId="42" xfId="36" applyNumberFormat="1" applyFont="1" applyFill="1" applyBorder="1" applyAlignment="1" applyProtection="1">
      <alignment horizontal="center" vertical="center" wrapText="1"/>
    </xf>
    <xf numFmtId="49" fontId="2" fillId="0" borderId="25" xfId="36" applyNumberFormat="1" applyFont="1" applyFill="1" applyBorder="1" applyAlignment="1" applyProtection="1">
      <alignment horizontal="center" vertical="center" wrapText="1"/>
    </xf>
    <xf numFmtId="49" fontId="2" fillId="0" borderId="43" xfId="36" applyNumberFormat="1" applyFont="1" applyFill="1" applyBorder="1" applyAlignment="1" applyProtection="1">
      <alignment horizontal="center" vertical="center" wrapText="1"/>
    </xf>
    <xf numFmtId="49" fontId="2" fillId="0" borderId="44" xfId="36" applyNumberFormat="1" applyFont="1" applyFill="1" applyBorder="1" applyAlignment="1" applyProtection="1">
      <alignment horizontal="center" vertical="center" wrapText="1"/>
    </xf>
    <xf numFmtId="49" fontId="2" fillId="0" borderId="45" xfId="36" applyNumberFormat="1" applyFont="1" applyFill="1" applyBorder="1" applyAlignment="1" applyProtection="1">
      <alignment horizontal="center" vertical="center" wrapText="1"/>
    </xf>
    <xf numFmtId="49" fontId="2" fillId="0" borderId="31" xfId="36" applyNumberFormat="1" applyFont="1" applyFill="1" applyBorder="1" applyAlignment="1" applyProtection="1">
      <alignment horizontal="center" vertical="center"/>
    </xf>
    <xf numFmtId="49" fontId="2" fillId="0" borderId="15" xfId="36" applyNumberFormat="1" applyFont="1" applyFill="1" applyBorder="1" applyAlignment="1" applyProtection="1">
      <alignment horizontal="center" vertical="center"/>
    </xf>
    <xf numFmtId="49" fontId="2" fillId="0" borderId="30" xfId="36" applyNumberFormat="1" applyFont="1" applyFill="1" applyBorder="1" applyAlignment="1" applyProtection="1">
      <alignment horizontal="center" vertical="center"/>
    </xf>
    <xf numFmtId="49" fontId="2" fillId="0" borderId="38" xfId="36" applyNumberFormat="1" applyFont="1" applyFill="1" applyBorder="1" applyAlignment="1" applyProtection="1">
      <alignment horizontal="center" vertical="center"/>
    </xf>
    <xf numFmtId="49" fontId="2" fillId="0" borderId="10" xfId="36" applyNumberFormat="1" applyFont="1" applyFill="1" applyBorder="1" applyAlignment="1" applyProtection="1">
      <alignment horizontal="center" vertical="center"/>
    </xf>
    <xf numFmtId="49" fontId="2" fillId="0" borderId="13" xfId="36" applyNumberFormat="1" applyFont="1" applyFill="1" applyBorder="1" applyAlignment="1" applyProtection="1">
      <alignment horizontal="center" vertical="center"/>
    </xf>
    <xf numFmtId="49" fontId="2" fillId="0" borderId="39" xfId="36" applyNumberFormat="1" applyFont="1" applyFill="1" applyBorder="1" applyAlignment="1" applyProtection="1">
      <alignment horizontal="center" vertical="center"/>
      <protection locked="0"/>
    </xf>
    <xf numFmtId="49" fontId="2" fillId="0" borderId="40" xfId="36" applyNumberFormat="1" applyFont="1" applyFill="1" applyBorder="1" applyAlignment="1" applyProtection="1">
      <alignment horizontal="center" vertical="center"/>
      <protection locked="0"/>
    </xf>
    <xf numFmtId="49" fontId="2" fillId="0" borderId="11" xfId="36" applyNumberFormat="1" applyFont="1" applyFill="1" applyBorder="1" applyAlignment="1" applyProtection="1">
      <alignment horizontal="center" vertical="center"/>
      <protection locked="0"/>
    </xf>
    <xf numFmtId="49" fontId="3" fillId="0" borderId="16" xfId="36" applyNumberFormat="1" applyFont="1" applyFill="1" applyBorder="1" applyAlignment="1" applyProtection="1">
      <alignment horizontal="center" vertical="center"/>
    </xf>
    <xf numFmtId="49" fontId="3" fillId="0" borderId="38" xfId="36" applyNumberFormat="1" applyFont="1" applyFill="1" applyBorder="1" applyAlignment="1" applyProtection="1">
      <alignment horizontal="center" vertical="center"/>
      <protection locked="0"/>
    </xf>
    <xf numFmtId="0" fontId="29" fillId="0" borderId="10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10" fillId="0" borderId="0" xfId="36" applyFont="1" applyFill="1" applyAlignment="1" applyProtection="1">
      <alignment horizontal="left"/>
    </xf>
    <xf numFmtId="0" fontId="0" fillId="0" borderId="0" xfId="0" applyFill="1" applyAlignment="1"/>
    <xf numFmtId="0" fontId="2" fillId="0" borderId="31" xfId="36" applyFont="1" applyFill="1" applyBorder="1" applyAlignment="1" applyProtection="1">
      <alignment horizontal="center" vertical="center" wrapText="1"/>
    </xf>
    <xf numFmtId="0" fontId="2" fillId="0" borderId="37" xfId="36" applyFont="1" applyFill="1" applyBorder="1" applyAlignment="1" applyProtection="1">
      <alignment horizontal="center" vertical="center" wrapText="1"/>
    </xf>
    <xf numFmtId="0" fontId="2" fillId="0" borderId="38" xfId="36" applyFont="1" applyFill="1" applyBorder="1" applyAlignment="1" applyProtection="1">
      <alignment horizontal="center" vertical="center" wrapText="1"/>
    </xf>
    <xf numFmtId="0" fontId="2" fillId="0" borderId="16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9" fillId="0" borderId="0" xfId="36" applyFont="1" applyFill="1" applyAlignment="1" applyProtection="1">
      <alignment horizontal="center" vertical="top" wrapText="1"/>
    </xf>
    <xf numFmtId="0" fontId="0" fillId="0" borderId="0" xfId="0" applyFill="1" applyAlignment="1">
      <alignment vertical="top"/>
    </xf>
    <xf numFmtId="0" fontId="10" fillId="0" borderId="0" xfId="36" applyFont="1" applyFill="1" applyBorder="1" applyAlignment="1" applyProtection="1">
      <alignment horizontal="left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K437"/>
  <sheetViews>
    <sheetView tabSelected="1" topLeftCell="A13" workbookViewId="0">
      <selection activeCell="A25" sqref="A25"/>
    </sheetView>
  </sheetViews>
  <sheetFormatPr defaultRowHeight="15"/>
  <cols>
    <col min="1" max="1" width="34.7109375" style="26" customWidth="1"/>
    <col min="2" max="2" width="6.28515625" style="27" customWidth="1"/>
    <col min="3" max="3" width="5.28515625" style="26" customWidth="1"/>
    <col min="4" max="4" width="10.42578125" style="26" customWidth="1"/>
    <col min="5" max="5" width="6.140625" style="26" customWidth="1"/>
    <col min="6" max="6" width="9.42578125" style="26" customWidth="1"/>
    <col min="7" max="7" width="11.7109375" style="27" customWidth="1"/>
    <col min="8" max="8" width="15.85546875" style="27" customWidth="1"/>
    <col min="9" max="9" width="23.42578125" style="27" hidden="1" customWidth="1"/>
    <col min="10" max="10" width="20" style="27" hidden="1" customWidth="1"/>
    <col min="11" max="16384" width="9.140625" style="27"/>
  </cols>
  <sheetData>
    <row r="1" spans="1:10" ht="15" customHeight="1">
      <c r="A1" s="25"/>
      <c r="B1" s="25"/>
      <c r="C1" s="25"/>
      <c r="D1" s="25"/>
      <c r="E1" s="25"/>
      <c r="F1" s="25"/>
      <c r="G1" s="25"/>
      <c r="H1" s="28" t="s">
        <v>116</v>
      </c>
      <c r="I1" s="26" t="s">
        <v>162</v>
      </c>
      <c r="J1" s="26"/>
    </row>
    <row r="2" spans="1:10" ht="15" customHeight="1">
      <c r="A2" s="25"/>
      <c r="B2" s="25"/>
      <c r="C2" s="25"/>
      <c r="D2" s="25"/>
      <c r="E2" s="25"/>
      <c r="F2" s="25"/>
      <c r="G2" s="25"/>
      <c r="H2" s="28" t="s">
        <v>117</v>
      </c>
      <c r="I2" s="26" t="s">
        <v>159</v>
      </c>
      <c r="J2" s="26"/>
    </row>
    <row r="3" spans="1:10">
      <c r="A3" s="25"/>
      <c r="B3" s="25"/>
      <c r="C3" s="25"/>
      <c r="D3" s="25"/>
      <c r="E3" s="25"/>
      <c r="F3" s="25"/>
      <c r="G3" s="25"/>
      <c r="H3" s="28" t="s">
        <v>118</v>
      </c>
      <c r="I3" s="26" t="s">
        <v>135</v>
      </c>
      <c r="J3" s="26"/>
    </row>
    <row r="4" spans="1:10" ht="23.25">
      <c r="A4" s="25"/>
      <c r="B4" s="25"/>
      <c r="C4" s="25"/>
      <c r="D4" s="25"/>
      <c r="E4" s="25"/>
      <c r="F4" s="25" t="s">
        <v>122</v>
      </c>
      <c r="G4" s="25"/>
      <c r="H4" s="68" t="s">
        <v>123</v>
      </c>
      <c r="I4" s="26" t="s">
        <v>160</v>
      </c>
      <c r="J4" s="26"/>
    </row>
    <row r="5" spans="1:10">
      <c r="A5" s="25"/>
      <c r="B5" s="25"/>
      <c r="C5" s="25"/>
      <c r="D5" s="25"/>
      <c r="E5" s="25"/>
      <c r="F5" s="25"/>
      <c r="G5" s="25"/>
      <c r="I5" s="26" t="s">
        <v>158</v>
      </c>
      <c r="J5" s="26"/>
    </row>
    <row r="6" spans="1:10" ht="15" customHeight="1">
      <c r="A6" s="127" t="s">
        <v>121</v>
      </c>
      <c r="B6" s="128"/>
      <c r="C6" s="128"/>
      <c r="D6" s="128"/>
      <c r="E6" s="128"/>
      <c r="F6" s="128"/>
      <c r="G6" s="128"/>
      <c r="H6" s="128"/>
      <c r="I6" s="26"/>
      <c r="J6" s="26"/>
    </row>
    <row r="7" spans="1:10" ht="15" customHeight="1">
      <c r="A7" s="128"/>
      <c r="B7" s="128"/>
      <c r="C7" s="128"/>
      <c r="D7" s="128"/>
      <c r="E7" s="128"/>
      <c r="F7" s="128"/>
      <c r="G7" s="128"/>
      <c r="H7" s="128"/>
      <c r="I7" s="26"/>
    </row>
    <row r="8" spans="1:10">
      <c r="A8" s="25"/>
      <c r="B8" s="25"/>
      <c r="C8" s="25"/>
      <c r="D8" s="25"/>
      <c r="E8" s="25"/>
      <c r="F8" s="25"/>
      <c r="G8" s="25"/>
      <c r="I8" s="26" t="s">
        <v>161</v>
      </c>
    </row>
    <row r="9" spans="1:10" ht="15" customHeight="1">
      <c r="A9" s="129" t="s">
        <v>119</v>
      </c>
      <c r="B9" s="120"/>
      <c r="C9" s="120"/>
      <c r="D9" s="120"/>
      <c r="E9" s="120"/>
      <c r="F9" s="120"/>
      <c r="G9" s="120"/>
      <c r="H9" s="120"/>
      <c r="I9" s="26"/>
    </row>
    <row r="10" spans="1:10">
      <c r="A10" s="129" t="s">
        <v>120</v>
      </c>
      <c r="B10" s="120"/>
      <c r="C10" s="120"/>
      <c r="D10" s="120"/>
      <c r="E10" s="120"/>
      <c r="F10" s="120"/>
      <c r="G10" s="120"/>
      <c r="H10" s="120"/>
      <c r="I10" s="26"/>
    </row>
    <row r="11" spans="1:10" ht="15" customHeight="1">
      <c r="A11" s="119" t="s">
        <v>147</v>
      </c>
      <c r="B11" s="120"/>
      <c r="C11" s="120"/>
      <c r="D11" s="120"/>
      <c r="E11" s="120"/>
      <c r="F11" s="120"/>
      <c r="G11" s="120"/>
      <c r="H11" s="120"/>
      <c r="I11" s="26" t="s">
        <v>157</v>
      </c>
    </row>
    <row r="12" spans="1:10" ht="15.75" customHeight="1">
      <c r="A12" s="119" t="s">
        <v>124</v>
      </c>
      <c r="B12" s="120"/>
      <c r="C12" s="120"/>
      <c r="D12" s="120"/>
      <c r="E12" s="120"/>
      <c r="F12" s="120"/>
      <c r="G12" s="120"/>
      <c r="H12" s="120"/>
      <c r="I12" s="26"/>
    </row>
    <row r="13" spans="1:10" ht="15.75" customHeight="1">
      <c r="A13" s="24"/>
      <c r="B13" s="29"/>
      <c r="C13" s="29"/>
      <c r="D13" s="29"/>
      <c r="E13" s="29"/>
      <c r="F13" s="29"/>
      <c r="G13" s="29"/>
      <c r="H13" s="29"/>
      <c r="I13" s="26"/>
    </row>
    <row r="14" spans="1:10" ht="15.75" customHeight="1">
      <c r="A14" s="125" t="s">
        <v>148</v>
      </c>
      <c r="B14" s="126"/>
      <c r="C14" s="126"/>
      <c r="D14" s="126"/>
      <c r="E14" s="126"/>
      <c r="F14" s="126"/>
      <c r="G14" s="126"/>
      <c r="H14" s="126"/>
      <c r="I14" s="26"/>
    </row>
    <row r="15" spans="1:10" ht="15.75" customHeight="1">
      <c r="A15" s="24"/>
      <c r="B15" s="29"/>
      <c r="C15" s="29"/>
      <c r="D15" s="29"/>
      <c r="E15" s="29"/>
      <c r="F15" s="29"/>
      <c r="G15" s="29"/>
      <c r="H15" s="29"/>
      <c r="I15" s="26"/>
    </row>
    <row r="16" spans="1:10" ht="15" customHeight="1">
      <c r="A16" s="80" t="s">
        <v>125</v>
      </c>
      <c r="B16" s="90" t="s">
        <v>126</v>
      </c>
      <c r="C16" s="78" t="s">
        <v>127</v>
      </c>
      <c r="D16" s="79"/>
      <c r="E16" s="79"/>
      <c r="F16" s="80"/>
      <c r="G16" s="121" t="s">
        <v>115</v>
      </c>
      <c r="H16" s="124" t="s">
        <v>128</v>
      </c>
      <c r="I16" s="26"/>
    </row>
    <row r="17" spans="1:10" ht="15" customHeight="1">
      <c r="A17" s="83"/>
      <c r="B17" s="91"/>
      <c r="C17" s="81"/>
      <c r="D17" s="82"/>
      <c r="E17" s="82"/>
      <c r="F17" s="83"/>
      <c r="G17" s="122"/>
      <c r="H17" s="124"/>
      <c r="I17" s="26"/>
    </row>
    <row r="18" spans="1:10" ht="123.75" customHeight="1">
      <c r="A18" s="86"/>
      <c r="B18" s="92"/>
      <c r="C18" s="84"/>
      <c r="D18" s="85"/>
      <c r="E18" s="85"/>
      <c r="F18" s="86"/>
      <c r="G18" s="123"/>
      <c r="H18" s="124"/>
    </row>
    <row r="19" spans="1:10" s="30" customFormat="1" ht="12" thickBot="1">
      <c r="A19" s="9">
        <v>1</v>
      </c>
      <c r="B19" s="10">
        <v>2</v>
      </c>
      <c r="C19" s="75">
        <v>3</v>
      </c>
      <c r="D19" s="76"/>
      <c r="E19" s="76"/>
      <c r="F19" s="77"/>
      <c r="G19" s="10">
        <v>4</v>
      </c>
      <c r="H19" s="10">
        <v>5</v>
      </c>
    </row>
    <row r="20" spans="1:10" s="30" customFormat="1" ht="22.5">
      <c r="A20" s="31" t="s">
        <v>151</v>
      </c>
      <c r="B20" s="32" t="s">
        <v>129</v>
      </c>
      <c r="C20" s="87" t="s">
        <v>156</v>
      </c>
      <c r="D20" s="88"/>
      <c r="E20" s="88"/>
      <c r="F20" s="89"/>
      <c r="G20" s="33">
        <v>614607374.42999995</v>
      </c>
      <c r="H20" s="33">
        <v>303047775.07999998</v>
      </c>
    </row>
    <row r="21" spans="1:10" s="38" customFormat="1" ht="11.25">
      <c r="A21" s="34" t="s">
        <v>511</v>
      </c>
      <c r="B21" s="20" t="s">
        <v>129</v>
      </c>
      <c r="C21" s="72" t="s">
        <v>512</v>
      </c>
      <c r="D21" s="73"/>
      <c r="E21" s="73"/>
      <c r="F21" s="74"/>
      <c r="G21" s="35">
        <v>233184800</v>
      </c>
      <c r="H21" s="35">
        <v>97123786.739999995</v>
      </c>
      <c r="I21" s="36" t="str">
        <f t="shared" ref="I21:I60" si="0">"" &amp; C21</f>
        <v>00010000000000000000</v>
      </c>
      <c r="J21" s="37"/>
    </row>
    <row r="22" spans="1:10" s="38" customFormat="1" ht="11.25">
      <c r="A22" s="34" t="s">
        <v>513</v>
      </c>
      <c r="B22" s="20" t="s">
        <v>129</v>
      </c>
      <c r="C22" s="72" t="s">
        <v>514</v>
      </c>
      <c r="D22" s="73"/>
      <c r="E22" s="73"/>
      <c r="F22" s="74"/>
      <c r="G22" s="35">
        <v>185905100</v>
      </c>
      <c r="H22" s="35">
        <v>75117301.030000001</v>
      </c>
      <c r="I22" s="36" t="str">
        <f t="shared" si="0"/>
        <v>00010100000000000000</v>
      </c>
      <c r="J22" s="37"/>
    </row>
    <row r="23" spans="1:10" s="38" customFormat="1" ht="11.25">
      <c r="A23" s="34" t="s">
        <v>515</v>
      </c>
      <c r="B23" s="20" t="s">
        <v>129</v>
      </c>
      <c r="C23" s="72" t="s">
        <v>516</v>
      </c>
      <c r="D23" s="73"/>
      <c r="E23" s="73"/>
      <c r="F23" s="74"/>
      <c r="G23" s="35">
        <v>185905100</v>
      </c>
      <c r="H23" s="35">
        <v>75117301.030000001</v>
      </c>
      <c r="I23" s="36" t="str">
        <f t="shared" si="0"/>
        <v>00010102000010000110</v>
      </c>
      <c r="J23" s="37"/>
    </row>
    <row r="24" spans="1:10" s="38" customFormat="1" ht="58.5">
      <c r="A24" s="22" t="s">
        <v>517</v>
      </c>
      <c r="B24" s="19" t="s">
        <v>129</v>
      </c>
      <c r="C24" s="69" t="s">
        <v>518</v>
      </c>
      <c r="D24" s="70"/>
      <c r="E24" s="70"/>
      <c r="F24" s="71"/>
      <c r="G24" s="13">
        <v>183666100</v>
      </c>
      <c r="H24" s="13">
        <v>74493711.329999998</v>
      </c>
      <c r="I24" s="36" t="str">
        <f t="shared" si="0"/>
        <v>00010102010010000110</v>
      </c>
      <c r="J24" s="37"/>
    </row>
    <row r="25" spans="1:10" s="38" customFormat="1" ht="87.75">
      <c r="A25" s="22" t="s">
        <v>519</v>
      </c>
      <c r="B25" s="19" t="s">
        <v>129</v>
      </c>
      <c r="C25" s="116" t="s">
        <v>520</v>
      </c>
      <c r="D25" s="117"/>
      <c r="E25" s="117"/>
      <c r="F25" s="118"/>
      <c r="G25" s="13">
        <v>187000</v>
      </c>
      <c r="H25" s="13">
        <v>85881.93</v>
      </c>
      <c r="I25" s="36" t="str">
        <f t="shared" si="0"/>
        <v>00010102020010000110</v>
      </c>
      <c r="J25" s="37"/>
    </row>
    <row r="26" spans="1:10" s="38" customFormat="1" ht="39">
      <c r="A26" s="22" t="s">
        <v>521</v>
      </c>
      <c r="B26" s="19" t="s">
        <v>129</v>
      </c>
      <c r="C26" s="116" t="s">
        <v>522</v>
      </c>
      <c r="D26" s="117"/>
      <c r="E26" s="117"/>
      <c r="F26" s="118"/>
      <c r="G26" s="13">
        <v>373000</v>
      </c>
      <c r="H26" s="13">
        <v>127462.42</v>
      </c>
      <c r="I26" s="36" t="str">
        <f t="shared" si="0"/>
        <v>00010102030010000110</v>
      </c>
      <c r="J26" s="37"/>
    </row>
    <row r="27" spans="1:10" s="38" customFormat="1" ht="68.25">
      <c r="A27" s="22" t="s">
        <v>523</v>
      </c>
      <c r="B27" s="19" t="s">
        <v>129</v>
      </c>
      <c r="C27" s="116" t="s">
        <v>524</v>
      </c>
      <c r="D27" s="117"/>
      <c r="E27" s="117"/>
      <c r="F27" s="118"/>
      <c r="G27" s="13">
        <v>1679000</v>
      </c>
      <c r="H27" s="13">
        <v>410245.35</v>
      </c>
      <c r="I27" s="36" t="str">
        <f t="shared" si="0"/>
        <v>00010102040010000110</v>
      </c>
      <c r="J27" s="37"/>
    </row>
    <row r="28" spans="1:10" s="38" customFormat="1" ht="29.25">
      <c r="A28" s="34" t="s">
        <v>525</v>
      </c>
      <c r="B28" s="20" t="s">
        <v>129</v>
      </c>
      <c r="C28" s="115" t="s">
        <v>526</v>
      </c>
      <c r="D28" s="115"/>
      <c r="E28" s="115"/>
      <c r="F28" s="115"/>
      <c r="G28" s="35">
        <v>5014000</v>
      </c>
      <c r="H28" s="35">
        <v>2038995.75</v>
      </c>
      <c r="I28" s="36" t="str">
        <f t="shared" si="0"/>
        <v>00010300000000000000</v>
      </c>
      <c r="J28" s="37"/>
    </row>
    <row r="29" spans="1:10" s="38" customFormat="1" ht="19.5">
      <c r="A29" s="34" t="s">
        <v>527</v>
      </c>
      <c r="B29" s="20" t="s">
        <v>129</v>
      </c>
      <c r="C29" s="115" t="s">
        <v>528</v>
      </c>
      <c r="D29" s="115"/>
      <c r="E29" s="115"/>
      <c r="F29" s="115"/>
      <c r="G29" s="35">
        <v>5014000</v>
      </c>
      <c r="H29" s="35">
        <v>2038995.75</v>
      </c>
      <c r="I29" s="36" t="str">
        <f t="shared" si="0"/>
        <v>00010302000010000110</v>
      </c>
      <c r="J29" s="37"/>
    </row>
    <row r="30" spans="1:10" s="38" customFormat="1" ht="58.5">
      <c r="A30" s="34" t="s">
        <v>529</v>
      </c>
      <c r="B30" s="20" t="s">
        <v>129</v>
      </c>
      <c r="C30" s="115" t="s">
        <v>530</v>
      </c>
      <c r="D30" s="115"/>
      <c r="E30" s="115"/>
      <c r="F30" s="115"/>
      <c r="G30" s="35">
        <v>2297600</v>
      </c>
      <c r="H30" s="35">
        <v>966037.01</v>
      </c>
      <c r="I30" s="36" t="str">
        <f t="shared" si="0"/>
        <v>00010302230010000110</v>
      </c>
      <c r="J30" s="37"/>
    </row>
    <row r="31" spans="1:10" s="38" customFormat="1" ht="87.75">
      <c r="A31" s="22" t="s">
        <v>531</v>
      </c>
      <c r="B31" s="19" t="s">
        <v>129</v>
      </c>
      <c r="C31" s="116" t="s">
        <v>532</v>
      </c>
      <c r="D31" s="117"/>
      <c r="E31" s="117"/>
      <c r="F31" s="118"/>
      <c r="G31" s="13">
        <v>2297600</v>
      </c>
      <c r="H31" s="13">
        <v>966037.01</v>
      </c>
      <c r="I31" s="36" t="str">
        <f t="shared" si="0"/>
        <v>00010302231010000110</v>
      </c>
      <c r="J31" s="37"/>
    </row>
    <row r="32" spans="1:10" s="38" customFormat="1" ht="68.25">
      <c r="A32" s="34" t="s">
        <v>533</v>
      </c>
      <c r="B32" s="20" t="s">
        <v>129</v>
      </c>
      <c r="C32" s="115" t="s">
        <v>534</v>
      </c>
      <c r="D32" s="115"/>
      <c r="E32" s="115"/>
      <c r="F32" s="115"/>
      <c r="G32" s="35">
        <v>11800</v>
      </c>
      <c r="H32" s="35">
        <v>6320.58</v>
      </c>
      <c r="I32" s="36" t="str">
        <f t="shared" si="0"/>
        <v>00010302240010000110</v>
      </c>
      <c r="J32" s="37"/>
    </row>
    <row r="33" spans="1:10" s="38" customFormat="1" ht="97.5">
      <c r="A33" s="22" t="s">
        <v>535</v>
      </c>
      <c r="B33" s="19" t="s">
        <v>129</v>
      </c>
      <c r="C33" s="116" t="s">
        <v>536</v>
      </c>
      <c r="D33" s="117"/>
      <c r="E33" s="117"/>
      <c r="F33" s="118"/>
      <c r="G33" s="13">
        <v>11800</v>
      </c>
      <c r="H33" s="13">
        <v>6320.58</v>
      </c>
      <c r="I33" s="36" t="str">
        <f t="shared" si="0"/>
        <v>00010302241010000110</v>
      </c>
      <c r="J33" s="37"/>
    </row>
    <row r="34" spans="1:10" s="38" customFormat="1" ht="58.5">
      <c r="A34" s="34" t="s">
        <v>537</v>
      </c>
      <c r="B34" s="20" t="s">
        <v>129</v>
      </c>
      <c r="C34" s="115" t="s">
        <v>538</v>
      </c>
      <c r="D34" s="115"/>
      <c r="E34" s="115"/>
      <c r="F34" s="115"/>
      <c r="G34" s="35">
        <v>3001100</v>
      </c>
      <c r="H34" s="35">
        <v>1258912.77</v>
      </c>
      <c r="I34" s="36" t="str">
        <f t="shared" si="0"/>
        <v>00010302250010000110</v>
      </c>
      <c r="J34" s="37"/>
    </row>
    <row r="35" spans="1:10" s="38" customFormat="1" ht="87.75">
      <c r="A35" s="22" t="s">
        <v>539</v>
      </c>
      <c r="B35" s="19" t="s">
        <v>129</v>
      </c>
      <c r="C35" s="116" t="s">
        <v>540</v>
      </c>
      <c r="D35" s="117"/>
      <c r="E35" s="117"/>
      <c r="F35" s="118"/>
      <c r="G35" s="13">
        <v>3001100</v>
      </c>
      <c r="H35" s="13">
        <v>1258912.77</v>
      </c>
      <c r="I35" s="36" t="str">
        <f t="shared" si="0"/>
        <v>00010302251010000110</v>
      </c>
      <c r="J35" s="37"/>
    </row>
    <row r="36" spans="1:10" s="38" customFormat="1" ht="58.5">
      <c r="A36" s="34" t="s">
        <v>541</v>
      </c>
      <c r="B36" s="20" t="s">
        <v>129</v>
      </c>
      <c r="C36" s="115" t="s">
        <v>542</v>
      </c>
      <c r="D36" s="115"/>
      <c r="E36" s="115"/>
      <c r="F36" s="115"/>
      <c r="G36" s="35">
        <v>-296500</v>
      </c>
      <c r="H36" s="35">
        <v>-192274.61</v>
      </c>
      <c r="I36" s="36" t="str">
        <f t="shared" si="0"/>
        <v>00010302260010000110</v>
      </c>
      <c r="J36" s="37"/>
    </row>
    <row r="37" spans="1:10" s="38" customFormat="1" ht="87.75">
      <c r="A37" s="22" t="s">
        <v>543</v>
      </c>
      <c r="B37" s="19" t="s">
        <v>129</v>
      </c>
      <c r="C37" s="116" t="s">
        <v>544</v>
      </c>
      <c r="D37" s="117"/>
      <c r="E37" s="117"/>
      <c r="F37" s="118"/>
      <c r="G37" s="13">
        <v>-296500</v>
      </c>
      <c r="H37" s="13">
        <v>-192274.61</v>
      </c>
      <c r="I37" s="36" t="str">
        <f t="shared" si="0"/>
        <v>00010302261010000110</v>
      </c>
      <c r="J37" s="37"/>
    </row>
    <row r="38" spans="1:10" s="38" customFormat="1" ht="11.25">
      <c r="A38" s="34" t="s">
        <v>545</v>
      </c>
      <c r="B38" s="20" t="s">
        <v>129</v>
      </c>
      <c r="C38" s="115" t="s">
        <v>546</v>
      </c>
      <c r="D38" s="115"/>
      <c r="E38" s="115"/>
      <c r="F38" s="115"/>
      <c r="G38" s="35">
        <v>24927600</v>
      </c>
      <c r="H38" s="35">
        <v>12768352.939999999</v>
      </c>
      <c r="I38" s="36" t="str">
        <f t="shared" si="0"/>
        <v>00010500000000000000</v>
      </c>
      <c r="J38" s="37"/>
    </row>
    <row r="39" spans="1:10" s="38" customFormat="1" ht="19.5">
      <c r="A39" s="34" t="s">
        <v>547</v>
      </c>
      <c r="B39" s="20" t="s">
        <v>129</v>
      </c>
      <c r="C39" s="115" t="s">
        <v>548</v>
      </c>
      <c r="D39" s="115"/>
      <c r="E39" s="115"/>
      <c r="F39" s="115"/>
      <c r="G39" s="35">
        <v>18598700</v>
      </c>
      <c r="H39" s="35">
        <v>8508601.7300000004</v>
      </c>
      <c r="I39" s="36" t="str">
        <f t="shared" si="0"/>
        <v>00010501000000000110</v>
      </c>
      <c r="J39" s="37"/>
    </row>
    <row r="40" spans="1:10" s="38" customFormat="1" ht="29.25">
      <c r="A40" s="34" t="s">
        <v>549</v>
      </c>
      <c r="B40" s="20" t="s">
        <v>129</v>
      </c>
      <c r="C40" s="115" t="s">
        <v>550</v>
      </c>
      <c r="D40" s="115"/>
      <c r="E40" s="115"/>
      <c r="F40" s="115"/>
      <c r="G40" s="35">
        <v>12140000</v>
      </c>
      <c r="H40" s="35">
        <v>6228109.1399999997</v>
      </c>
      <c r="I40" s="36" t="str">
        <f t="shared" si="0"/>
        <v>00010501010010000110</v>
      </c>
      <c r="J40" s="37"/>
    </row>
    <row r="41" spans="1:10" s="38" customFormat="1" ht="29.25">
      <c r="A41" s="22" t="s">
        <v>549</v>
      </c>
      <c r="B41" s="19" t="s">
        <v>129</v>
      </c>
      <c r="C41" s="116" t="s">
        <v>551</v>
      </c>
      <c r="D41" s="117"/>
      <c r="E41" s="117"/>
      <c r="F41" s="118"/>
      <c r="G41" s="13">
        <v>12140000</v>
      </c>
      <c r="H41" s="13">
        <v>6228109.1399999997</v>
      </c>
      <c r="I41" s="36" t="str">
        <f t="shared" si="0"/>
        <v>00010501011010000110</v>
      </c>
      <c r="J41" s="37"/>
    </row>
    <row r="42" spans="1:10" s="38" customFormat="1" ht="29.25">
      <c r="A42" s="34" t="s">
        <v>552</v>
      </c>
      <c r="B42" s="20" t="s">
        <v>129</v>
      </c>
      <c r="C42" s="115" t="s">
        <v>553</v>
      </c>
      <c r="D42" s="115"/>
      <c r="E42" s="115"/>
      <c r="F42" s="115"/>
      <c r="G42" s="35">
        <v>6458700</v>
      </c>
      <c r="H42" s="35">
        <v>2280492.59</v>
      </c>
      <c r="I42" s="36" t="str">
        <f t="shared" si="0"/>
        <v>00010501020010000110</v>
      </c>
      <c r="J42" s="37"/>
    </row>
    <row r="43" spans="1:10" s="38" customFormat="1" ht="48.75">
      <c r="A43" s="22" t="s">
        <v>554</v>
      </c>
      <c r="B43" s="19" t="s">
        <v>129</v>
      </c>
      <c r="C43" s="116" t="s">
        <v>555</v>
      </c>
      <c r="D43" s="117"/>
      <c r="E43" s="117"/>
      <c r="F43" s="118"/>
      <c r="G43" s="13">
        <v>6458700</v>
      </c>
      <c r="H43" s="13">
        <v>2280492.59</v>
      </c>
      <c r="I43" s="36" t="str">
        <f t="shared" si="0"/>
        <v>00010501021010000110</v>
      </c>
      <c r="J43" s="37"/>
    </row>
    <row r="44" spans="1:10" s="38" customFormat="1" ht="19.5">
      <c r="A44" s="34" t="s">
        <v>556</v>
      </c>
      <c r="B44" s="20" t="s">
        <v>129</v>
      </c>
      <c r="C44" s="115" t="s">
        <v>557</v>
      </c>
      <c r="D44" s="115"/>
      <c r="E44" s="115"/>
      <c r="F44" s="115"/>
      <c r="G44" s="35">
        <v>6000000</v>
      </c>
      <c r="H44" s="35">
        <v>4173747.52</v>
      </c>
      <c r="I44" s="36" t="str">
        <f t="shared" si="0"/>
        <v>00010502000020000110</v>
      </c>
      <c r="J44" s="37"/>
    </row>
    <row r="45" spans="1:10" s="38" customFormat="1" ht="19.5">
      <c r="A45" s="22" t="s">
        <v>556</v>
      </c>
      <c r="B45" s="19" t="s">
        <v>129</v>
      </c>
      <c r="C45" s="116" t="s">
        <v>558</v>
      </c>
      <c r="D45" s="117"/>
      <c r="E45" s="117"/>
      <c r="F45" s="118"/>
      <c r="G45" s="13">
        <v>6000000</v>
      </c>
      <c r="H45" s="13">
        <v>4173716.94</v>
      </c>
      <c r="I45" s="36" t="str">
        <f t="shared" si="0"/>
        <v>00010502010020000110</v>
      </c>
      <c r="J45" s="37"/>
    </row>
    <row r="46" spans="1:10" s="38" customFormat="1" ht="29.25">
      <c r="A46" s="22" t="s">
        <v>559</v>
      </c>
      <c r="B46" s="19" t="s">
        <v>129</v>
      </c>
      <c r="C46" s="116" t="s">
        <v>560</v>
      </c>
      <c r="D46" s="117"/>
      <c r="E46" s="117"/>
      <c r="F46" s="118"/>
      <c r="G46" s="13">
        <v>0</v>
      </c>
      <c r="H46" s="13">
        <v>30.58</v>
      </c>
      <c r="I46" s="36" t="str">
        <f t="shared" si="0"/>
        <v>00010502020020000110</v>
      </c>
      <c r="J46" s="37"/>
    </row>
    <row r="47" spans="1:10" s="38" customFormat="1" ht="11.25">
      <c r="A47" s="34" t="s">
        <v>561</v>
      </c>
      <c r="B47" s="20" t="s">
        <v>129</v>
      </c>
      <c r="C47" s="115" t="s">
        <v>562</v>
      </c>
      <c r="D47" s="115"/>
      <c r="E47" s="115"/>
      <c r="F47" s="115"/>
      <c r="G47" s="35">
        <v>68900</v>
      </c>
      <c r="H47" s="35">
        <v>15013.6</v>
      </c>
      <c r="I47" s="36" t="str">
        <f t="shared" si="0"/>
        <v>00010503000010000110</v>
      </c>
      <c r="J47" s="37"/>
    </row>
    <row r="48" spans="1:10" s="38" customFormat="1" ht="11.25">
      <c r="A48" s="22" t="s">
        <v>561</v>
      </c>
      <c r="B48" s="19" t="s">
        <v>129</v>
      </c>
      <c r="C48" s="116" t="s">
        <v>563</v>
      </c>
      <c r="D48" s="117"/>
      <c r="E48" s="117"/>
      <c r="F48" s="118"/>
      <c r="G48" s="13">
        <v>68900</v>
      </c>
      <c r="H48" s="13">
        <v>15013.6</v>
      </c>
      <c r="I48" s="36" t="str">
        <f t="shared" si="0"/>
        <v>00010503010010000110</v>
      </c>
      <c r="J48" s="37"/>
    </row>
    <row r="49" spans="1:10" s="38" customFormat="1" ht="19.5">
      <c r="A49" s="34" t="s">
        <v>564</v>
      </c>
      <c r="B49" s="20" t="s">
        <v>129</v>
      </c>
      <c r="C49" s="115" t="s">
        <v>565</v>
      </c>
      <c r="D49" s="115"/>
      <c r="E49" s="115"/>
      <c r="F49" s="115"/>
      <c r="G49" s="35">
        <v>260000</v>
      </c>
      <c r="H49" s="35">
        <v>70990.09</v>
      </c>
      <c r="I49" s="36" t="str">
        <f t="shared" si="0"/>
        <v>00010504000020000110</v>
      </c>
      <c r="J49" s="37"/>
    </row>
    <row r="50" spans="1:10" s="38" customFormat="1" ht="29.25">
      <c r="A50" s="22" t="s">
        <v>566</v>
      </c>
      <c r="B50" s="19" t="s">
        <v>129</v>
      </c>
      <c r="C50" s="116" t="s">
        <v>567</v>
      </c>
      <c r="D50" s="117"/>
      <c r="E50" s="117"/>
      <c r="F50" s="118"/>
      <c r="G50" s="13">
        <v>260000</v>
      </c>
      <c r="H50" s="13">
        <v>70990.09</v>
      </c>
      <c r="I50" s="36" t="str">
        <f t="shared" si="0"/>
        <v>00010504020020000110</v>
      </c>
      <c r="J50" s="37"/>
    </row>
    <row r="51" spans="1:10" s="38" customFormat="1" ht="11.25">
      <c r="A51" s="34" t="s">
        <v>568</v>
      </c>
      <c r="B51" s="20" t="s">
        <v>129</v>
      </c>
      <c r="C51" s="115" t="s">
        <v>569</v>
      </c>
      <c r="D51" s="115"/>
      <c r="E51" s="115"/>
      <c r="F51" s="115"/>
      <c r="G51" s="35">
        <v>2823000</v>
      </c>
      <c r="H51" s="35">
        <v>1491794.86</v>
      </c>
      <c r="I51" s="36" t="str">
        <f t="shared" si="0"/>
        <v>00010800000000000000</v>
      </c>
      <c r="J51" s="37"/>
    </row>
    <row r="52" spans="1:10" s="38" customFormat="1" ht="29.25">
      <c r="A52" s="34" t="s">
        <v>570</v>
      </c>
      <c r="B52" s="20" t="s">
        <v>129</v>
      </c>
      <c r="C52" s="115" t="s">
        <v>571</v>
      </c>
      <c r="D52" s="115"/>
      <c r="E52" s="115"/>
      <c r="F52" s="115"/>
      <c r="G52" s="35">
        <v>2823000</v>
      </c>
      <c r="H52" s="35">
        <v>1491794.86</v>
      </c>
      <c r="I52" s="36" t="str">
        <f t="shared" si="0"/>
        <v>00010803000010000110</v>
      </c>
      <c r="J52" s="37"/>
    </row>
    <row r="53" spans="1:10" s="38" customFormat="1" ht="39">
      <c r="A53" s="22" t="s">
        <v>572</v>
      </c>
      <c r="B53" s="19" t="s">
        <v>129</v>
      </c>
      <c r="C53" s="116" t="s">
        <v>573</v>
      </c>
      <c r="D53" s="117"/>
      <c r="E53" s="117"/>
      <c r="F53" s="118"/>
      <c r="G53" s="13">
        <v>2823000</v>
      </c>
      <c r="H53" s="13">
        <v>1491794.86</v>
      </c>
      <c r="I53" s="36" t="str">
        <f t="shared" si="0"/>
        <v>00010803010010000110</v>
      </c>
      <c r="J53" s="37"/>
    </row>
    <row r="54" spans="1:10" s="38" customFormat="1" ht="29.25">
      <c r="A54" s="34" t="s">
        <v>574</v>
      </c>
      <c r="B54" s="20" t="s">
        <v>129</v>
      </c>
      <c r="C54" s="115" t="s">
        <v>575</v>
      </c>
      <c r="D54" s="115"/>
      <c r="E54" s="115"/>
      <c r="F54" s="115"/>
      <c r="G54" s="35">
        <v>6240700</v>
      </c>
      <c r="H54" s="35">
        <v>2018229.59</v>
      </c>
      <c r="I54" s="36" t="str">
        <f t="shared" si="0"/>
        <v>00011100000000000000</v>
      </c>
      <c r="J54" s="37"/>
    </row>
    <row r="55" spans="1:10" s="38" customFormat="1" ht="68.25">
      <c r="A55" s="34" t="s">
        <v>576</v>
      </c>
      <c r="B55" s="20" t="s">
        <v>129</v>
      </c>
      <c r="C55" s="115" t="s">
        <v>577</v>
      </c>
      <c r="D55" s="115"/>
      <c r="E55" s="115"/>
      <c r="F55" s="115"/>
      <c r="G55" s="35">
        <v>6240700</v>
      </c>
      <c r="H55" s="35">
        <v>2018229.59</v>
      </c>
      <c r="I55" s="36" t="str">
        <f t="shared" si="0"/>
        <v>00011105000000000120</v>
      </c>
      <c r="J55" s="37"/>
    </row>
    <row r="56" spans="1:10" s="38" customFormat="1" ht="48.75">
      <c r="A56" s="34" t="s">
        <v>578</v>
      </c>
      <c r="B56" s="20" t="s">
        <v>129</v>
      </c>
      <c r="C56" s="115" t="s">
        <v>579</v>
      </c>
      <c r="D56" s="115"/>
      <c r="E56" s="115"/>
      <c r="F56" s="115"/>
      <c r="G56" s="35">
        <v>4240000</v>
      </c>
      <c r="H56" s="35">
        <v>1337052.32</v>
      </c>
      <c r="I56" s="36" t="str">
        <f t="shared" si="0"/>
        <v>00011105010000000120</v>
      </c>
      <c r="J56" s="37"/>
    </row>
    <row r="57" spans="1:10" s="38" customFormat="1" ht="68.25">
      <c r="A57" s="22" t="s">
        <v>580</v>
      </c>
      <c r="B57" s="19" t="s">
        <v>129</v>
      </c>
      <c r="C57" s="116" t="s">
        <v>581</v>
      </c>
      <c r="D57" s="117"/>
      <c r="E57" s="117"/>
      <c r="F57" s="118"/>
      <c r="G57" s="13">
        <v>1250000</v>
      </c>
      <c r="H57" s="13">
        <v>482468.19</v>
      </c>
      <c r="I57" s="36" t="str">
        <f t="shared" si="0"/>
        <v>00011105013050000120</v>
      </c>
      <c r="J57" s="37"/>
    </row>
    <row r="58" spans="1:10" s="38" customFormat="1" ht="58.5">
      <c r="A58" s="22" t="s">
        <v>582</v>
      </c>
      <c r="B58" s="19" t="s">
        <v>129</v>
      </c>
      <c r="C58" s="116" t="s">
        <v>583</v>
      </c>
      <c r="D58" s="117"/>
      <c r="E58" s="117"/>
      <c r="F58" s="118"/>
      <c r="G58" s="13">
        <v>2990000</v>
      </c>
      <c r="H58" s="13">
        <v>854584.13</v>
      </c>
      <c r="I58" s="36" t="str">
        <f t="shared" si="0"/>
        <v>00011105013130000120</v>
      </c>
      <c r="J58" s="37"/>
    </row>
    <row r="59" spans="1:10" s="38" customFormat="1" ht="68.25">
      <c r="A59" s="34" t="s">
        <v>584</v>
      </c>
      <c r="B59" s="20" t="s">
        <v>129</v>
      </c>
      <c r="C59" s="115" t="s">
        <v>585</v>
      </c>
      <c r="D59" s="115"/>
      <c r="E59" s="115"/>
      <c r="F59" s="115"/>
      <c r="G59" s="35">
        <v>2000700</v>
      </c>
      <c r="H59" s="35">
        <v>681177.27</v>
      </c>
      <c r="I59" s="36" t="str">
        <f t="shared" si="0"/>
        <v>00011105030000000120</v>
      </c>
      <c r="J59" s="37"/>
    </row>
    <row r="60" spans="1:10" s="38" customFormat="1" ht="58.5">
      <c r="A60" s="22" t="s">
        <v>586</v>
      </c>
      <c r="B60" s="19" t="s">
        <v>129</v>
      </c>
      <c r="C60" s="116" t="s">
        <v>587</v>
      </c>
      <c r="D60" s="117"/>
      <c r="E60" s="117"/>
      <c r="F60" s="118"/>
      <c r="G60" s="13">
        <v>2000700</v>
      </c>
      <c r="H60" s="13">
        <v>681177.27</v>
      </c>
      <c r="I60" s="36" t="str">
        <f t="shared" si="0"/>
        <v>00011105035050000120</v>
      </c>
      <c r="J60" s="37"/>
    </row>
    <row r="61" spans="1:10" s="38" customFormat="1" ht="19.5">
      <c r="A61" s="34" t="s">
        <v>588</v>
      </c>
      <c r="B61" s="20" t="s">
        <v>129</v>
      </c>
      <c r="C61" s="115" t="s">
        <v>589</v>
      </c>
      <c r="D61" s="115"/>
      <c r="E61" s="115"/>
      <c r="F61" s="115"/>
      <c r="G61" s="35">
        <v>1218000</v>
      </c>
      <c r="H61" s="35">
        <v>1062520.6399999999</v>
      </c>
      <c r="I61" s="36" t="str">
        <f t="shared" ref="I61:I114" si="1">"" &amp; C61</f>
        <v>00011200000000000000</v>
      </c>
      <c r="J61" s="37"/>
    </row>
    <row r="62" spans="1:10" s="38" customFormat="1" ht="19.5">
      <c r="A62" s="34" t="s">
        <v>590</v>
      </c>
      <c r="B62" s="20" t="s">
        <v>129</v>
      </c>
      <c r="C62" s="115" t="s">
        <v>591</v>
      </c>
      <c r="D62" s="115"/>
      <c r="E62" s="115"/>
      <c r="F62" s="115"/>
      <c r="G62" s="35">
        <v>1218000</v>
      </c>
      <c r="H62" s="35">
        <v>1062520.6399999999</v>
      </c>
      <c r="I62" s="36" t="str">
        <f t="shared" si="1"/>
        <v>00011201000010000120</v>
      </c>
      <c r="J62" s="37"/>
    </row>
    <row r="63" spans="1:10" s="38" customFormat="1" ht="19.5">
      <c r="A63" s="22" t="s">
        <v>592</v>
      </c>
      <c r="B63" s="19" t="s">
        <v>129</v>
      </c>
      <c r="C63" s="116" t="s">
        <v>593</v>
      </c>
      <c r="D63" s="117"/>
      <c r="E63" s="117"/>
      <c r="F63" s="118"/>
      <c r="G63" s="13">
        <v>95000</v>
      </c>
      <c r="H63" s="13">
        <v>115598.21</v>
      </c>
      <c r="I63" s="36" t="str">
        <f t="shared" si="1"/>
        <v>00011201010010000120</v>
      </c>
      <c r="J63" s="37"/>
    </row>
    <row r="64" spans="1:10" s="38" customFormat="1" ht="19.5">
      <c r="A64" s="22" t="s">
        <v>594</v>
      </c>
      <c r="B64" s="19" t="s">
        <v>129</v>
      </c>
      <c r="C64" s="116" t="s">
        <v>595</v>
      </c>
      <c r="D64" s="117"/>
      <c r="E64" s="117"/>
      <c r="F64" s="118"/>
      <c r="G64" s="13">
        <v>636000</v>
      </c>
      <c r="H64" s="13">
        <v>101752.24</v>
      </c>
      <c r="I64" s="36" t="str">
        <f t="shared" si="1"/>
        <v>00011201030010000120</v>
      </c>
      <c r="J64" s="37"/>
    </row>
    <row r="65" spans="1:10" s="38" customFormat="1" ht="19.5">
      <c r="A65" s="34" t="s">
        <v>596</v>
      </c>
      <c r="B65" s="20" t="s">
        <v>129</v>
      </c>
      <c r="C65" s="115" t="s">
        <v>597</v>
      </c>
      <c r="D65" s="115"/>
      <c r="E65" s="115"/>
      <c r="F65" s="115"/>
      <c r="G65" s="35">
        <v>487000</v>
      </c>
      <c r="H65" s="35">
        <v>845170.19</v>
      </c>
      <c r="I65" s="36" t="str">
        <f t="shared" si="1"/>
        <v>00011201040010000120</v>
      </c>
      <c r="J65" s="37"/>
    </row>
    <row r="66" spans="1:10" s="38" customFormat="1" ht="11.25">
      <c r="A66" s="22" t="s">
        <v>598</v>
      </c>
      <c r="B66" s="19" t="s">
        <v>129</v>
      </c>
      <c r="C66" s="116" t="s">
        <v>599</v>
      </c>
      <c r="D66" s="117"/>
      <c r="E66" s="117"/>
      <c r="F66" s="118"/>
      <c r="G66" s="13">
        <v>296000</v>
      </c>
      <c r="H66" s="13">
        <v>544948.18999999994</v>
      </c>
      <c r="I66" s="36" t="str">
        <f t="shared" si="1"/>
        <v>00011201041010000120</v>
      </c>
      <c r="J66" s="37"/>
    </row>
    <row r="67" spans="1:10" s="38" customFormat="1" ht="19.5">
      <c r="A67" s="22" t="s">
        <v>600</v>
      </c>
      <c r="B67" s="19" t="s">
        <v>129</v>
      </c>
      <c r="C67" s="116" t="s">
        <v>601</v>
      </c>
      <c r="D67" s="117"/>
      <c r="E67" s="117"/>
      <c r="F67" s="118"/>
      <c r="G67" s="13">
        <v>191000</v>
      </c>
      <c r="H67" s="13">
        <v>300222</v>
      </c>
      <c r="I67" s="36" t="str">
        <f t="shared" si="1"/>
        <v>00011201042010000120</v>
      </c>
      <c r="J67" s="37"/>
    </row>
    <row r="68" spans="1:10" s="38" customFormat="1" ht="19.5">
      <c r="A68" s="34" t="s">
        <v>602</v>
      </c>
      <c r="B68" s="20" t="s">
        <v>129</v>
      </c>
      <c r="C68" s="115" t="s">
        <v>603</v>
      </c>
      <c r="D68" s="115"/>
      <c r="E68" s="115"/>
      <c r="F68" s="115"/>
      <c r="G68" s="35">
        <v>0</v>
      </c>
      <c r="H68" s="35">
        <v>13136.75</v>
      </c>
      <c r="I68" s="36" t="str">
        <f t="shared" si="1"/>
        <v>00011300000000000000</v>
      </c>
      <c r="J68" s="37"/>
    </row>
    <row r="69" spans="1:10" s="38" customFormat="1" ht="11.25">
      <c r="A69" s="34" t="s">
        <v>604</v>
      </c>
      <c r="B69" s="20" t="s">
        <v>129</v>
      </c>
      <c r="C69" s="115" t="s">
        <v>605</v>
      </c>
      <c r="D69" s="115"/>
      <c r="E69" s="115"/>
      <c r="F69" s="115"/>
      <c r="G69" s="35">
        <v>0</v>
      </c>
      <c r="H69" s="35">
        <v>13136.75</v>
      </c>
      <c r="I69" s="36" t="str">
        <f t="shared" si="1"/>
        <v>00011302000000000130</v>
      </c>
      <c r="J69" s="37"/>
    </row>
    <row r="70" spans="1:10" s="38" customFormat="1" ht="11.25">
      <c r="A70" s="34" t="s">
        <v>606</v>
      </c>
      <c r="B70" s="20" t="s">
        <v>129</v>
      </c>
      <c r="C70" s="115" t="s">
        <v>607</v>
      </c>
      <c r="D70" s="115"/>
      <c r="E70" s="115"/>
      <c r="F70" s="115"/>
      <c r="G70" s="35">
        <v>0</v>
      </c>
      <c r="H70" s="35">
        <v>13136.75</v>
      </c>
      <c r="I70" s="36" t="str">
        <f t="shared" si="1"/>
        <v>00011302990000000130</v>
      </c>
      <c r="J70" s="37"/>
    </row>
    <row r="71" spans="1:10" s="38" customFormat="1" ht="19.5">
      <c r="A71" s="22" t="s">
        <v>608</v>
      </c>
      <c r="B71" s="19" t="s">
        <v>129</v>
      </c>
      <c r="C71" s="116" t="s">
        <v>609</v>
      </c>
      <c r="D71" s="117"/>
      <c r="E71" s="117"/>
      <c r="F71" s="118"/>
      <c r="G71" s="13">
        <v>0</v>
      </c>
      <c r="H71" s="13">
        <v>13136.75</v>
      </c>
      <c r="I71" s="36" t="str">
        <f t="shared" si="1"/>
        <v>00011302995050000130</v>
      </c>
      <c r="J71" s="37"/>
    </row>
    <row r="72" spans="1:10" s="38" customFormat="1" ht="19.5">
      <c r="A72" s="34" t="s">
        <v>610</v>
      </c>
      <c r="B72" s="20" t="s">
        <v>129</v>
      </c>
      <c r="C72" s="115" t="s">
        <v>611</v>
      </c>
      <c r="D72" s="115"/>
      <c r="E72" s="115"/>
      <c r="F72" s="115"/>
      <c r="G72" s="35">
        <v>6680000</v>
      </c>
      <c r="H72" s="35">
        <v>1292590.3</v>
      </c>
      <c r="I72" s="36" t="str">
        <f t="shared" si="1"/>
        <v>00011400000000000000</v>
      </c>
      <c r="J72" s="37"/>
    </row>
    <row r="73" spans="1:10" s="38" customFormat="1" ht="58.5">
      <c r="A73" s="34" t="s">
        <v>612</v>
      </c>
      <c r="B73" s="20" t="s">
        <v>129</v>
      </c>
      <c r="C73" s="115" t="s">
        <v>613</v>
      </c>
      <c r="D73" s="115"/>
      <c r="E73" s="115"/>
      <c r="F73" s="115"/>
      <c r="G73" s="35">
        <v>5500000</v>
      </c>
      <c r="H73" s="35">
        <v>0</v>
      </c>
      <c r="I73" s="36" t="str">
        <f t="shared" si="1"/>
        <v>00011402000000000000</v>
      </c>
      <c r="J73" s="37"/>
    </row>
    <row r="74" spans="1:10" s="38" customFormat="1" ht="68.25">
      <c r="A74" s="34" t="s">
        <v>614</v>
      </c>
      <c r="B74" s="20" t="s">
        <v>129</v>
      </c>
      <c r="C74" s="115" t="s">
        <v>615</v>
      </c>
      <c r="D74" s="115"/>
      <c r="E74" s="115"/>
      <c r="F74" s="115"/>
      <c r="G74" s="35">
        <v>5500000</v>
      </c>
      <c r="H74" s="35">
        <v>0</v>
      </c>
      <c r="I74" s="36" t="str">
        <f t="shared" si="1"/>
        <v>00011402050050000410</v>
      </c>
      <c r="J74" s="37"/>
    </row>
    <row r="75" spans="1:10" s="38" customFormat="1" ht="78">
      <c r="A75" s="22" t="s">
        <v>616</v>
      </c>
      <c r="B75" s="19" t="s">
        <v>129</v>
      </c>
      <c r="C75" s="116" t="s">
        <v>617</v>
      </c>
      <c r="D75" s="117"/>
      <c r="E75" s="117"/>
      <c r="F75" s="118"/>
      <c r="G75" s="13">
        <v>5500000</v>
      </c>
      <c r="H75" s="13">
        <v>0</v>
      </c>
      <c r="I75" s="36" t="str">
        <f t="shared" si="1"/>
        <v>00011402053050000410</v>
      </c>
      <c r="J75" s="37"/>
    </row>
    <row r="76" spans="1:10" s="38" customFormat="1" ht="29.25">
      <c r="A76" s="34" t="s">
        <v>618</v>
      </c>
      <c r="B76" s="20" t="s">
        <v>129</v>
      </c>
      <c r="C76" s="115" t="s">
        <v>619</v>
      </c>
      <c r="D76" s="115"/>
      <c r="E76" s="115"/>
      <c r="F76" s="115"/>
      <c r="G76" s="35">
        <v>1140000</v>
      </c>
      <c r="H76" s="35">
        <v>1052106.2</v>
      </c>
      <c r="I76" s="36" t="str">
        <f t="shared" si="1"/>
        <v>00011406000000000430</v>
      </c>
      <c r="J76" s="37"/>
    </row>
    <row r="77" spans="1:10" s="38" customFormat="1" ht="29.25">
      <c r="A77" s="34" t="s">
        <v>620</v>
      </c>
      <c r="B77" s="20" t="s">
        <v>129</v>
      </c>
      <c r="C77" s="115" t="s">
        <v>621</v>
      </c>
      <c r="D77" s="115"/>
      <c r="E77" s="115"/>
      <c r="F77" s="115"/>
      <c r="G77" s="35">
        <v>1140000</v>
      </c>
      <c r="H77" s="35">
        <v>1052106.2</v>
      </c>
      <c r="I77" s="36" t="str">
        <f t="shared" si="1"/>
        <v>00011406010000000430</v>
      </c>
      <c r="J77" s="37"/>
    </row>
    <row r="78" spans="1:10" s="38" customFormat="1" ht="48.75">
      <c r="A78" s="22" t="s">
        <v>622</v>
      </c>
      <c r="B78" s="19" t="s">
        <v>129</v>
      </c>
      <c r="C78" s="116" t="s">
        <v>623</v>
      </c>
      <c r="D78" s="117"/>
      <c r="E78" s="117"/>
      <c r="F78" s="118"/>
      <c r="G78" s="13">
        <v>525000</v>
      </c>
      <c r="H78" s="13">
        <v>185179.65</v>
      </c>
      <c r="I78" s="36" t="str">
        <f t="shared" si="1"/>
        <v>00011406013050000430</v>
      </c>
      <c r="J78" s="37"/>
    </row>
    <row r="79" spans="1:10" s="38" customFormat="1" ht="39">
      <c r="A79" s="22" t="s">
        <v>624</v>
      </c>
      <c r="B79" s="19" t="s">
        <v>129</v>
      </c>
      <c r="C79" s="116" t="s">
        <v>625</v>
      </c>
      <c r="D79" s="117"/>
      <c r="E79" s="117"/>
      <c r="F79" s="118"/>
      <c r="G79" s="13">
        <v>615000</v>
      </c>
      <c r="H79" s="13">
        <v>866926.55</v>
      </c>
      <c r="I79" s="36" t="str">
        <f t="shared" si="1"/>
        <v>00011406013130000430</v>
      </c>
      <c r="J79" s="37"/>
    </row>
    <row r="80" spans="1:10" s="38" customFormat="1" ht="58.5">
      <c r="A80" s="34" t="s">
        <v>626</v>
      </c>
      <c r="B80" s="20" t="s">
        <v>129</v>
      </c>
      <c r="C80" s="115" t="s">
        <v>627</v>
      </c>
      <c r="D80" s="115"/>
      <c r="E80" s="115"/>
      <c r="F80" s="115"/>
      <c r="G80" s="35">
        <v>40000</v>
      </c>
      <c r="H80" s="35">
        <v>240484.1</v>
      </c>
      <c r="I80" s="36" t="str">
        <f t="shared" si="1"/>
        <v>00011406300000000430</v>
      </c>
      <c r="J80" s="37"/>
    </row>
    <row r="81" spans="1:10" s="38" customFormat="1" ht="58.5">
      <c r="A81" s="34" t="s">
        <v>628</v>
      </c>
      <c r="B81" s="20" t="s">
        <v>129</v>
      </c>
      <c r="C81" s="115" t="s">
        <v>629</v>
      </c>
      <c r="D81" s="115"/>
      <c r="E81" s="115"/>
      <c r="F81" s="115"/>
      <c r="G81" s="35">
        <v>40000</v>
      </c>
      <c r="H81" s="35">
        <v>240484.1</v>
      </c>
      <c r="I81" s="36" t="str">
        <f t="shared" si="1"/>
        <v>00011406310000000430</v>
      </c>
      <c r="J81" s="37"/>
    </row>
    <row r="82" spans="1:10" s="38" customFormat="1" ht="78">
      <c r="A82" s="22" t="s">
        <v>630</v>
      </c>
      <c r="B82" s="19" t="s">
        <v>129</v>
      </c>
      <c r="C82" s="116" t="s">
        <v>631</v>
      </c>
      <c r="D82" s="117"/>
      <c r="E82" s="117"/>
      <c r="F82" s="118"/>
      <c r="G82" s="13">
        <v>20000</v>
      </c>
      <c r="H82" s="13">
        <v>224348.2</v>
      </c>
      <c r="I82" s="36" t="str">
        <f t="shared" si="1"/>
        <v>00011406313050000430</v>
      </c>
      <c r="J82" s="37"/>
    </row>
    <row r="83" spans="1:10" s="38" customFormat="1" ht="68.25">
      <c r="A83" s="22" t="s">
        <v>632</v>
      </c>
      <c r="B83" s="19" t="s">
        <v>129</v>
      </c>
      <c r="C83" s="116" t="s">
        <v>633</v>
      </c>
      <c r="D83" s="117"/>
      <c r="E83" s="117"/>
      <c r="F83" s="118"/>
      <c r="G83" s="13">
        <v>20000</v>
      </c>
      <c r="H83" s="13">
        <v>16135.9</v>
      </c>
      <c r="I83" s="36" t="str">
        <f t="shared" si="1"/>
        <v>00011406313130000430</v>
      </c>
      <c r="J83" s="37"/>
    </row>
    <row r="84" spans="1:10" s="38" customFormat="1" ht="11.25">
      <c r="A84" s="34" t="s">
        <v>634</v>
      </c>
      <c r="B84" s="20" t="s">
        <v>129</v>
      </c>
      <c r="C84" s="115" t="s">
        <v>635</v>
      </c>
      <c r="D84" s="115"/>
      <c r="E84" s="115"/>
      <c r="F84" s="115"/>
      <c r="G84" s="35">
        <v>376400</v>
      </c>
      <c r="H84" s="35">
        <v>1254970.3799999999</v>
      </c>
      <c r="I84" s="36" t="str">
        <f t="shared" si="1"/>
        <v>00011600000000000000</v>
      </c>
      <c r="J84" s="37"/>
    </row>
    <row r="85" spans="1:10" s="38" customFormat="1" ht="29.25">
      <c r="A85" s="34" t="s">
        <v>636</v>
      </c>
      <c r="B85" s="20" t="s">
        <v>129</v>
      </c>
      <c r="C85" s="115" t="s">
        <v>637</v>
      </c>
      <c r="D85" s="115"/>
      <c r="E85" s="115"/>
      <c r="F85" s="115"/>
      <c r="G85" s="35">
        <v>58000</v>
      </c>
      <c r="H85" s="35">
        <v>201750</v>
      </c>
      <c r="I85" s="36" t="str">
        <f t="shared" si="1"/>
        <v>00011601000010000140</v>
      </c>
      <c r="J85" s="37"/>
    </row>
    <row r="86" spans="1:10" s="38" customFormat="1" ht="48.75">
      <c r="A86" s="34" t="s">
        <v>638</v>
      </c>
      <c r="B86" s="20" t="s">
        <v>129</v>
      </c>
      <c r="C86" s="115" t="s">
        <v>639</v>
      </c>
      <c r="D86" s="115"/>
      <c r="E86" s="115"/>
      <c r="F86" s="115"/>
      <c r="G86" s="35">
        <v>0</v>
      </c>
      <c r="H86" s="35">
        <v>23750</v>
      </c>
      <c r="I86" s="36" t="str">
        <f t="shared" si="1"/>
        <v>00011601050010000140</v>
      </c>
      <c r="J86" s="37"/>
    </row>
    <row r="87" spans="1:10" s="38" customFormat="1" ht="68.25">
      <c r="A87" s="22" t="s">
        <v>640</v>
      </c>
      <c r="B87" s="19" t="s">
        <v>129</v>
      </c>
      <c r="C87" s="116" t="s">
        <v>641</v>
      </c>
      <c r="D87" s="117"/>
      <c r="E87" s="117"/>
      <c r="F87" s="118"/>
      <c r="G87" s="13">
        <v>0</v>
      </c>
      <c r="H87" s="13">
        <v>23750</v>
      </c>
      <c r="I87" s="36" t="str">
        <f t="shared" si="1"/>
        <v>00011601053010000140</v>
      </c>
      <c r="J87" s="37"/>
    </row>
    <row r="88" spans="1:10" s="38" customFormat="1" ht="68.25">
      <c r="A88" s="34" t="s">
        <v>642</v>
      </c>
      <c r="B88" s="20" t="s">
        <v>129</v>
      </c>
      <c r="C88" s="115" t="s">
        <v>643</v>
      </c>
      <c r="D88" s="115"/>
      <c r="E88" s="115"/>
      <c r="F88" s="115"/>
      <c r="G88" s="35">
        <v>0</v>
      </c>
      <c r="H88" s="35">
        <v>22000</v>
      </c>
      <c r="I88" s="36" t="str">
        <f t="shared" si="1"/>
        <v>00011601060010000140</v>
      </c>
      <c r="J88" s="37"/>
    </row>
    <row r="89" spans="1:10" s="38" customFormat="1" ht="87.75">
      <c r="A89" s="22" t="s">
        <v>644</v>
      </c>
      <c r="B89" s="19" t="s">
        <v>129</v>
      </c>
      <c r="C89" s="116" t="s">
        <v>645</v>
      </c>
      <c r="D89" s="117"/>
      <c r="E89" s="117"/>
      <c r="F89" s="118"/>
      <c r="G89" s="13">
        <v>0</v>
      </c>
      <c r="H89" s="13">
        <v>22000</v>
      </c>
      <c r="I89" s="36" t="str">
        <f t="shared" si="1"/>
        <v>00011601063010000140</v>
      </c>
      <c r="J89" s="37"/>
    </row>
    <row r="90" spans="1:10" s="38" customFormat="1" ht="48.75">
      <c r="A90" s="34" t="s">
        <v>646</v>
      </c>
      <c r="B90" s="20" t="s">
        <v>129</v>
      </c>
      <c r="C90" s="115" t="s">
        <v>647</v>
      </c>
      <c r="D90" s="115"/>
      <c r="E90" s="115"/>
      <c r="F90" s="115"/>
      <c r="G90" s="35">
        <v>58000</v>
      </c>
      <c r="H90" s="35">
        <v>5150</v>
      </c>
      <c r="I90" s="36" t="str">
        <f t="shared" si="1"/>
        <v>00011601070010000140</v>
      </c>
      <c r="J90" s="37"/>
    </row>
    <row r="91" spans="1:10" s="38" customFormat="1" ht="68.25">
      <c r="A91" s="22" t="s">
        <v>648</v>
      </c>
      <c r="B91" s="19" t="s">
        <v>129</v>
      </c>
      <c r="C91" s="116" t="s">
        <v>649</v>
      </c>
      <c r="D91" s="117"/>
      <c r="E91" s="117"/>
      <c r="F91" s="118"/>
      <c r="G91" s="13">
        <v>50000</v>
      </c>
      <c r="H91" s="13">
        <v>5150</v>
      </c>
      <c r="I91" s="36" t="str">
        <f t="shared" si="1"/>
        <v>00011601073010000140</v>
      </c>
      <c r="J91" s="37"/>
    </row>
    <row r="92" spans="1:10" s="38" customFormat="1" ht="58.5">
      <c r="A92" s="22" t="s">
        <v>650</v>
      </c>
      <c r="B92" s="19" t="s">
        <v>129</v>
      </c>
      <c r="C92" s="116" t="s">
        <v>651</v>
      </c>
      <c r="D92" s="117"/>
      <c r="E92" s="117"/>
      <c r="F92" s="118"/>
      <c r="G92" s="13">
        <v>8000</v>
      </c>
      <c r="H92" s="13">
        <v>0</v>
      </c>
      <c r="I92" s="36" t="str">
        <f t="shared" si="1"/>
        <v>00011601074010000140</v>
      </c>
      <c r="J92" s="37"/>
    </row>
    <row r="93" spans="1:10" s="38" customFormat="1" ht="48.75">
      <c r="A93" s="34" t="s">
        <v>652</v>
      </c>
      <c r="B93" s="20" t="s">
        <v>129</v>
      </c>
      <c r="C93" s="115" t="s">
        <v>653</v>
      </c>
      <c r="D93" s="115"/>
      <c r="E93" s="115"/>
      <c r="F93" s="115"/>
      <c r="G93" s="35">
        <v>0</v>
      </c>
      <c r="H93" s="35">
        <v>1000</v>
      </c>
      <c r="I93" s="36" t="str">
        <f t="shared" si="1"/>
        <v>00011601080010000140</v>
      </c>
      <c r="J93" s="37"/>
    </row>
    <row r="94" spans="1:10" s="38" customFormat="1" ht="68.25">
      <c r="A94" s="22" t="s">
        <v>654</v>
      </c>
      <c r="B94" s="19" t="s">
        <v>129</v>
      </c>
      <c r="C94" s="116" t="s">
        <v>655</v>
      </c>
      <c r="D94" s="117"/>
      <c r="E94" s="117"/>
      <c r="F94" s="118"/>
      <c r="G94" s="13">
        <v>0</v>
      </c>
      <c r="H94" s="13">
        <v>1000</v>
      </c>
      <c r="I94" s="36" t="str">
        <f t="shared" si="1"/>
        <v>00011601083010000140</v>
      </c>
      <c r="J94" s="37"/>
    </row>
    <row r="95" spans="1:10" s="38" customFormat="1" ht="58.5">
      <c r="A95" s="34" t="s">
        <v>656</v>
      </c>
      <c r="B95" s="20" t="s">
        <v>129</v>
      </c>
      <c r="C95" s="115" t="s">
        <v>657</v>
      </c>
      <c r="D95" s="115"/>
      <c r="E95" s="115"/>
      <c r="F95" s="115"/>
      <c r="G95" s="35">
        <v>0</v>
      </c>
      <c r="H95" s="35">
        <v>7750</v>
      </c>
      <c r="I95" s="36" t="str">
        <f t="shared" si="1"/>
        <v>00011601140010000140</v>
      </c>
      <c r="J95" s="37"/>
    </row>
    <row r="96" spans="1:10" s="38" customFormat="1" ht="78">
      <c r="A96" s="22" t="s">
        <v>658</v>
      </c>
      <c r="B96" s="19" t="s">
        <v>129</v>
      </c>
      <c r="C96" s="116" t="s">
        <v>659</v>
      </c>
      <c r="D96" s="117"/>
      <c r="E96" s="117"/>
      <c r="F96" s="118"/>
      <c r="G96" s="13">
        <v>0</v>
      </c>
      <c r="H96" s="13">
        <v>7750</v>
      </c>
      <c r="I96" s="36" t="str">
        <f t="shared" si="1"/>
        <v>00011601143010000140</v>
      </c>
      <c r="J96" s="37"/>
    </row>
    <row r="97" spans="1:10" s="38" customFormat="1" ht="58.5">
      <c r="A97" s="34" t="s">
        <v>660</v>
      </c>
      <c r="B97" s="20" t="s">
        <v>129</v>
      </c>
      <c r="C97" s="115" t="s">
        <v>661</v>
      </c>
      <c r="D97" s="115"/>
      <c r="E97" s="115"/>
      <c r="F97" s="115"/>
      <c r="G97" s="35">
        <v>0</v>
      </c>
      <c r="H97" s="35">
        <v>2100</v>
      </c>
      <c r="I97" s="36" t="str">
        <f t="shared" si="1"/>
        <v>00011601150010000140</v>
      </c>
      <c r="J97" s="37"/>
    </row>
    <row r="98" spans="1:10" s="38" customFormat="1" ht="97.5">
      <c r="A98" s="22" t="s">
        <v>662</v>
      </c>
      <c r="B98" s="19" t="s">
        <v>129</v>
      </c>
      <c r="C98" s="116" t="s">
        <v>663</v>
      </c>
      <c r="D98" s="117"/>
      <c r="E98" s="117"/>
      <c r="F98" s="118"/>
      <c r="G98" s="13">
        <v>0</v>
      </c>
      <c r="H98" s="13">
        <v>2100</v>
      </c>
      <c r="I98" s="36" t="str">
        <f t="shared" si="1"/>
        <v>00011601153010000140</v>
      </c>
      <c r="J98" s="37"/>
    </row>
    <row r="99" spans="1:10" s="38" customFormat="1" ht="48.75">
      <c r="A99" s="34" t="s">
        <v>664</v>
      </c>
      <c r="B99" s="20" t="s">
        <v>129</v>
      </c>
      <c r="C99" s="115" t="s">
        <v>665</v>
      </c>
      <c r="D99" s="115"/>
      <c r="E99" s="115"/>
      <c r="F99" s="115"/>
      <c r="G99" s="35">
        <v>0</v>
      </c>
      <c r="H99" s="35">
        <v>9500</v>
      </c>
      <c r="I99" s="36" t="str">
        <f t="shared" si="1"/>
        <v>00011601190010000140</v>
      </c>
      <c r="J99" s="37"/>
    </row>
    <row r="100" spans="1:10" s="38" customFormat="1" ht="68.25">
      <c r="A100" s="22" t="s">
        <v>666</v>
      </c>
      <c r="B100" s="19" t="s">
        <v>129</v>
      </c>
      <c r="C100" s="116" t="s">
        <v>667</v>
      </c>
      <c r="D100" s="117"/>
      <c r="E100" s="117"/>
      <c r="F100" s="118"/>
      <c r="G100" s="13">
        <v>0</v>
      </c>
      <c r="H100" s="13">
        <v>9500</v>
      </c>
      <c r="I100" s="36" t="str">
        <f t="shared" si="1"/>
        <v>00011601193010000140</v>
      </c>
      <c r="J100" s="37"/>
    </row>
    <row r="101" spans="1:10" s="38" customFormat="1" ht="58.5">
      <c r="A101" s="34" t="s">
        <v>668</v>
      </c>
      <c r="B101" s="20" t="s">
        <v>129</v>
      </c>
      <c r="C101" s="115" t="s">
        <v>669</v>
      </c>
      <c r="D101" s="115"/>
      <c r="E101" s="115"/>
      <c r="F101" s="115"/>
      <c r="G101" s="35">
        <v>0</v>
      </c>
      <c r="H101" s="35">
        <v>130500</v>
      </c>
      <c r="I101" s="36" t="str">
        <f t="shared" si="1"/>
        <v>00011601200010000140</v>
      </c>
      <c r="J101" s="37"/>
    </row>
    <row r="102" spans="1:10" s="38" customFormat="1" ht="78">
      <c r="A102" s="22" t="s">
        <v>670</v>
      </c>
      <c r="B102" s="19" t="s">
        <v>129</v>
      </c>
      <c r="C102" s="116" t="s">
        <v>671</v>
      </c>
      <c r="D102" s="117"/>
      <c r="E102" s="117"/>
      <c r="F102" s="118"/>
      <c r="G102" s="13">
        <v>0</v>
      </c>
      <c r="H102" s="13">
        <v>130500</v>
      </c>
      <c r="I102" s="36" t="str">
        <f t="shared" si="1"/>
        <v>00011601203010000140</v>
      </c>
      <c r="J102" s="37"/>
    </row>
    <row r="103" spans="1:10" s="38" customFormat="1" ht="19.5">
      <c r="A103" s="34" t="s">
        <v>672</v>
      </c>
      <c r="B103" s="20" t="s">
        <v>129</v>
      </c>
      <c r="C103" s="115" t="s">
        <v>673</v>
      </c>
      <c r="D103" s="115"/>
      <c r="E103" s="115"/>
      <c r="F103" s="115"/>
      <c r="G103" s="35">
        <v>0</v>
      </c>
      <c r="H103" s="35">
        <v>913220.38</v>
      </c>
      <c r="I103" s="36" t="str">
        <f t="shared" si="1"/>
        <v>00011610000000000140</v>
      </c>
      <c r="J103" s="37"/>
    </row>
    <row r="104" spans="1:10" s="38" customFormat="1" ht="58.5">
      <c r="A104" s="34" t="s">
        <v>674</v>
      </c>
      <c r="B104" s="20" t="s">
        <v>129</v>
      </c>
      <c r="C104" s="115" t="s">
        <v>675</v>
      </c>
      <c r="D104" s="115"/>
      <c r="E104" s="115"/>
      <c r="F104" s="115"/>
      <c r="G104" s="35">
        <v>0</v>
      </c>
      <c r="H104" s="35">
        <v>913220.38</v>
      </c>
      <c r="I104" s="36" t="str">
        <f t="shared" si="1"/>
        <v>00011610120000000140</v>
      </c>
      <c r="J104" s="37"/>
    </row>
    <row r="105" spans="1:10" s="38" customFormat="1" ht="58.5">
      <c r="A105" s="22" t="s">
        <v>676</v>
      </c>
      <c r="B105" s="19" t="s">
        <v>129</v>
      </c>
      <c r="C105" s="116" t="s">
        <v>677</v>
      </c>
      <c r="D105" s="117"/>
      <c r="E105" s="117"/>
      <c r="F105" s="118"/>
      <c r="G105" s="13">
        <v>0</v>
      </c>
      <c r="H105" s="13">
        <v>907673.2</v>
      </c>
      <c r="I105" s="36" t="str">
        <f t="shared" si="1"/>
        <v>00011610123010000140</v>
      </c>
      <c r="J105" s="37"/>
    </row>
    <row r="106" spans="1:10" s="38" customFormat="1" ht="58.5">
      <c r="A106" s="22" t="s">
        <v>678</v>
      </c>
      <c r="B106" s="19" t="s">
        <v>129</v>
      </c>
      <c r="C106" s="116" t="s">
        <v>679</v>
      </c>
      <c r="D106" s="117"/>
      <c r="E106" s="117"/>
      <c r="F106" s="118"/>
      <c r="G106" s="13">
        <v>0</v>
      </c>
      <c r="H106" s="13">
        <v>5547.18</v>
      </c>
      <c r="I106" s="36" t="str">
        <f t="shared" si="1"/>
        <v>00011610129010000140</v>
      </c>
      <c r="J106" s="37"/>
    </row>
    <row r="107" spans="1:10" s="38" customFormat="1" ht="11.25">
      <c r="A107" s="34" t="s">
        <v>680</v>
      </c>
      <c r="B107" s="20" t="s">
        <v>129</v>
      </c>
      <c r="C107" s="115" t="s">
        <v>681</v>
      </c>
      <c r="D107" s="115"/>
      <c r="E107" s="115"/>
      <c r="F107" s="115"/>
      <c r="G107" s="35">
        <v>318400</v>
      </c>
      <c r="H107" s="35">
        <v>140000</v>
      </c>
      <c r="I107" s="36" t="str">
        <f t="shared" si="1"/>
        <v>00011611000010000140</v>
      </c>
      <c r="J107" s="37"/>
    </row>
    <row r="108" spans="1:10" s="38" customFormat="1" ht="78">
      <c r="A108" s="22" t="s">
        <v>0</v>
      </c>
      <c r="B108" s="19" t="s">
        <v>129</v>
      </c>
      <c r="C108" s="116" t="s">
        <v>1</v>
      </c>
      <c r="D108" s="117"/>
      <c r="E108" s="117"/>
      <c r="F108" s="118"/>
      <c r="G108" s="13">
        <v>318400</v>
      </c>
      <c r="H108" s="13">
        <v>140000</v>
      </c>
      <c r="I108" s="36" t="str">
        <f t="shared" si="1"/>
        <v>00011611050010000140</v>
      </c>
      <c r="J108" s="37"/>
    </row>
    <row r="109" spans="1:10" s="38" customFormat="1" ht="11.25">
      <c r="A109" s="34" t="s">
        <v>2</v>
      </c>
      <c r="B109" s="20" t="s">
        <v>129</v>
      </c>
      <c r="C109" s="115" t="s">
        <v>3</v>
      </c>
      <c r="D109" s="115"/>
      <c r="E109" s="115"/>
      <c r="F109" s="115"/>
      <c r="G109" s="35">
        <v>0</v>
      </c>
      <c r="H109" s="35">
        <v>65794.5</v>
      </c>
      <c r="I109" s="36" t="str">
        <f t="shared" si="1"/>
        <v>00011700000000000000</v>
      </c>
      <c r="J109" s="37"/>
    </row>
    <row r="110" spans="1:10" s="38" customFormat="1" ht="11.25">
      <c r="A110" s="34" t="s">
        <v>4</v>
      </c>
      <c r="B110" s="20" t="s">
        <v>129</v>
      </c>
      <c r="C110" s="115" t="s">
        <v>5</v>
      </c>
      <c r="D110" s="115"/>
      <c r="E110" s="115"/>
      <c r="F110" s="115"/>
      <c r="G110" s="35">
        <v>0</v>
      </c>
      <c r="H110" s="35">
        <v>52559.74</v>
      </c>
      <c r="I110" s="36" t="str">
        <f t="shared" si="1"/>
        <v>00011701000000000180</v>
      </c>
      <c r="J110" s="37"/>
    </row>
    <row r="111" spans="1:10" s="38" customFormat="1" ht="19.5">
      <c r="A111" s="22" t="s">
        <v>6</v>
      </c>
      <c r="B111" s="19" t="s">
        <v>129</v>
      </c>
      <c r="C111" s="116" t="s">
        <v>7</v>
      </c>
      <c r="D111" s="117"/>
      <c r="E111" s="117"/>
      <c r="F111" s="118"/>
      <c r="G111" s="13">
        <v>0</v>
      </c>
      <c r="H111" s="13">
        <v>52559.74</v>
      </c>
      <c r="I111" s="36" t="str">
        <f t="shared" si="1"/>
        <v>00011701050050000180</v>
      </c>
      <c r="J111" s="37"/>
    </row>
    <row r="112" spans="1:10" s="38" customFormat="1" ht="11.25">
      <c r="A112" s="34" t="s">
        <v>8</v>
      </c>
      <c r="B112" s="20" t="s">
        <v>129</v>
      </c>
      <c r="C112" s="115" t="s">
        <v>9</v>
      </c>
      <c r="D112" s="115"/>
      <c r="E112" s="115"/>
      <c r="F112" s="115"/>
      <c r="G112" s="35">
        <v>0</v>
      </c>
      <c r="H112" s="35">
        <v>13234.76</v>
      </c>
      <c r="I112" s="36" t="str">
        <f t="shared" si="1"/>
        <v>00011705000000000180</v>
      </c>
      <c r="J112" s="37"/>
    </row>
    <row r="113" spans="1:10" s="38" customFormat="1" ht="19.5">
      <c r="A113" s="22" t="s">
        <v>10</v>
      </c>
      <c r="B113" s="19" t="s">
        <v>129</v>
      </c>
      <c r="C113" s="116" t="s">
        <v>11</v>
      </c>
      <c r="D113" s="117"/>
      <c r="E113" s="117"/>
      <c r="F113" s="118"/>
      <c r="G113" s="13">
        <v>0</v>
      </c>
      <c r="H113" s="13">
        <v>13234.76</v>
      </c>
      <c r="I113" s="36" t="str">
        <f t="shared" si="1"/>
        <v>00011705050050000180</v>
      </c>
      <c r="J113" s="37"/>
    </row>
    <row r="114" spans="1:10" s="38" customFormat="1" ht="11.25">
      <c r="A114" s="34" t="s">
        <v>12</v>
      </c>
      <c r="B114" s="20" t="s">
        <v>129</v>
      </c>
      <c r="C114" s="115" t="s">
        <v>13</v>
      </c>
      <c r="D114" s="115"/>
      <c r="E114" s="115"/>
      <c r="F114" s="115"/>
      <c r="G114" s="35">
        <v>381422574.43000001</v>
      </c>
      <c r="H114" s="35">
        <v>205923988.34</v>
      </c>
      <c r="I114" s="36" t="str">
        <f t="shared" si="1"/>
        <v>00020000000000000000</v>
      </c>
      <c r="J114" s="37"/>
    </row>
    <row r="115" spans="1:10" s="38" customFormat="1" ht="29.25">
      <c r="A115" s="34" t="s">
        <v>14</v>
      </c>
      <c r="B115" s="20" t="s">
        <v>129</v>
      </c>
      <c r="C115" s="115" t="s">
        <v>15</v>
      </c>
      <c r="D115" s="115"/>
      <c r="E115" s="115"/>
      <c r="F115" s="115"/>
      <c r="G115" s="35">
        <v>381721444.69999999</v>
      </c>
      <c r="H115" s="35">
        <v>206222858.61000001</v>
      </c>
      <c r="I115" s="36" t="str">
        <f t="shared" ref="I115:I158" si="2">"" &amp; C115</f>
        <v>00020200000000000000</v>
      </c>
      <c r="J115" s="37"/>
    </row>
    <row r="116" spans="1:10" s="38" customFormat="1" ht="19.5">
      <c r="A116" s="34" t="s">
        <v>16</v>
      </c>
      <c r="B116" s="20" t="s">
        <v>129</v>
      </c>
      <c r="C116" s="115" t="s">
        <v>17</v>
      </c>
      <c r="D116" s="115"/>
      <c r="E116" s="115"/>
      <c r="F116" s="115"/>
      <c r="G116" s="35">
        <v>68109776.810000002</v>
      </c>
      <c r="H116" s="35">
        <v>31412574.170000002</v>
      </c>
      <c r="I116" s="36" t="str">
        <f t="shared" si="2"/>
        <v>00020220000000000150</v>
      </c>
      <c r="J116" s="37"/>
    </row>
    <row r="117" spans="1:10" s="38" customFormat="1" ht="29.25">
      <c r="A117" s="34" t="s">
        <v>18</v>
      </c>
      <c r="B117" s="20" t="s">
        <v>129</v>
      </c>
      <c r="C117" s="115" t="s">
        <v>19</v>
      </c>
      <c r="D117" s="115"/>
      <c r="E117" s="115"/>
      <c r="F117" s="115"/>
      <c r="G117" s="35">
        <v>330091.48</v>
      </c>
      <c r="H117" s="35">
        <v>0</v>
      </c>
      <c r="I117" s="36" t="str">
        <f t="shared" si="2"/>
        <v>00020220077000000150</v>
      </c>
      <c r="J117" s="37"/>
    </row>
    <row r="118" spans="1:10" s="38" customFormat="1" ht="29.25">
      <c r="A118" s="22" t="s">
        <v>20</v>
      </c>
      <c r="B118" s="19" t="s">
        <v>129</v>
      </c>
      <c r="C118" s="116" t="s">
        <v>21</v>
      </c>
      <c r="D118" s="117"/>
      <c r="E118" s="117"/>
      <c r="F118" s="118"/>
      <c r="G118" s="13">
        <v>330091.48</v>
      </c>
      <c r="H118" s="13">
        <v>0</v>
      </c>
      <c r="I118" s="36" t="str">
        <f t="shared" si="2"/>
        <v>00020220077050000150</v>
      </c>
      <c r="J118" s="37"/>
    </row>
    <row r="119" spans="1:10" s="38" customFormat="1" ht="29.25">
      <c r="A119" s="34" t="s">
        <v>22</v>
      </c>
      <c r="B119" s="20" t="s">
        <v>129</v>
      </c>
      <c r="C119" s="115" t="s">
        <v>23</v>
      </c>
      <c r="D119" s="115"/>
      <c r="E119" s="115"/>
      <c r="F119" s="115"/>
      <c r="G119" s="35">
        <v>897000</v>
      </c>
      <c r="H119" s="35">
        <v>897000</v>
      </c>
      <c r="I119" s="36" t="str">
        <f t="shared" si="2"/>
        <v>00020225027000000150</v>
      </c>
      <c r="J119" s="37"/>
    </row>
    <row r="120" spans="1:10" s="38" customFormat="1" ht="39">
      <c r="A120" s="22" t="s">
        <v>24</v>
      </c>
      <c r="B120" s="19" t="s">
        <v>129</v>
      </c>
      <c r="C120" s="116" t="s">
        <v>25</v>
      </c>
      <c r="D120" s="117"/>
      <c r="E120" s="117"/>
      <c r="F120" s="118"/>
      <c r="G120" s="13">
        <v>897000</v>
      </c>
      <c r="H120" s="13">
        <v>897000</v>
      </c>
      <c r="I120" s="36" t="str">
        <f t="shared" si="2"/>
        <v>00020225027050000150</v>
      </c>
      <c r="J120" s="37"/>
    </row>
    <row r="121" spans="1:10" s="38" customFormat="1" ht="39">
      <c r="A121" s="34" t="s">
        <v>26</v>
      </c>
      <c r="B121" s="20" t="s">
        <v>129</v>
      </c>
      <c r="C121" s="115" t="s">
        <v>27</v>
      </c>
      <c r="D121" s="115"/>
      <c r="E121" s="115"/>
      <c r="F121" s="115"/>
      <c r="G121" s="35">
        <v>1166816.67</v>
      </c>
      <c r="H121" s="35">
        <v>0</v>
      </c>
      <c r="I121" s="36" t="str">
        <f t="shared" si="2"/>
        <v>00020225097000000150</v>
      </c>
      <c r="J121" s="37"/>
    </row>
    <row r="122" spans="1:10" s="38" customFormat="1" ht="39">
      <c r="A122" s="22" t="s">
        <v>28</v>
      </c>
      <c r="B122" s="19" t="s">
        <v>129</v>
      </c>
      <c r="C122" s="116" t="s">
        <v>29</v>
      </c>
      <c r="D122" s="117"/>
      <c r="E122" s="117"/>
      <c r="F122" s="118"/>
      <c r="G122" s="13">
        <v>1166816.67</v>
      </c>
      <c r="H122" s="13">
        <v>0</v>
      </c>
      <c r="I122" s="36" t="str">
        <f t="shared" si="2"/>
        <v>00020225097050000150</v>
      </c>
      <c r="J122" s="37"/>
    </row>
    <row r="123" spans="1:10" s="38" customFormat="1" ht="39">
      <c r="A123" s="34" t="s">
        <v>30</v>
      </c>
      <c r="B123" s="20" t="s">
        <v>129</v>
      </c>
      <c r="C123" s="115" t="s">
        <v>31</v>
      </c>
      <c r="D123" s="115"/>
      <c r="E123" s="115"/>
      <c r="F123" s="115"/>
      <c r="G123" s="35">
        <v>2234109.52</v>
      </c>
      <c r="H123" s="35">
        <v>100980</v>
      </c>
      <c r="I123" s="36" t="str">
        <f t="shared" si="2"/>
        <v>00020225169000000150</v>
      </c>
      <c r="J123" s="37"/>
    </row>
    <row r="124" spans="1:10" s="38" customFormat="1" ht="39">
      <c r="A124" s="22" t="s">
        <v>32</v>
      </c>
      <c r="B124" s="19" t="s">
        <v>129</v>
      </c>
      <c r="C124" s="116" t="s">
        <v>33</v>
      </c>
      <c r="D124" s="117"/>
      <c r="E124" s="117"/>
      <c r="F124" s="118"/>
      <c r="G124" s="13">
        <v>2234109.52</v>
      </c>
      <c r="H124" s="13">
        <v>100980</v>
      </c>
      <c r="I124" s="36" t="str">
        <f t="shared" si="2"/>
        <v>00020225169050000150</v>
      </c>
      <c r="J124" s="37"/>
    </row>
    <row r="125" spans="1:10" s="38" customFormat="1" ht="39">
      <c r="A125" s="34" t="s">
        <v>34</v>
      </c>
      <c r="B125" s="20" t="s">
        <v>129</v>
      </c>
      <c r="C125" s="115" t="s">
        <v>35</v>
      </c>
      <c r="D125" s="115"/>
      <c r="E125" s="115"/>
      <c r="F125" s="115"/>
      <c r="G125" s="35">
        <v>11295867.630000001</v>
      </c>
      <c r="H125" s="35">
        <v>0</v>
      </c>
      <c r="I125" s="36" t="str">
        <f t="shared" si="2"/>
        <v>00020225210000000150</v>
      </c>
      <c r="J125" s="37"/>
    </row>
    <row r="126" spans="1:10" s="38" customFormat="1" ht="48.75">
      <c r="A126" s="22" t="s">
        <v>36</v>
      </c>
      <c r="B126" s="19" t="s">
        <v>129</v>
      </c>
      <c r="C126" s="116" t="s">
        <v>37</v>
      </c>
      <c r="D126" s="117"/>
      <c r="E126" s="117"/>
      <c r="F126" s="118"/>
      <c r="G126" s="13">
        <v>11295867.630000001</v>
      </c>
      <c r="H126" s="13">
        <v>0</v>
      </c>
      <c r="I126" s="36" t="str">
        <f t="shared" si="2"/>
        <v>00020225210050000150</v>
      </c>
      <c r="J126" s="37"/>
    </row>
    <row r="127" spans="1:10" s="38" customFormat="1" ht="48.75">
      <c r="A127" s="34" t="s">
        <v>38</v>
      </c>
      <c r="B127" s="20" t="s">
        <v>129</v>
      </c>
      <c r="C127" s="115" t="s">
        <v>39</v>
      </c>
      <c r="D127" s="115"/>
      <c r="E127" s="115"/>
      <c r="F127" s="115"/>
      <c r="G127" s="35">
        <v>1000000</v>
      </c>
      <c r="H127" s="35">
        <v>0</v>
      </c>
      <c r="I127" s="36" t="str">
        <f t="shared" si="2"/>
        <v>00020225255000000150</v>
      </c>
      <c r="J127" s="37"/>
    </row>
    <row r="128" spans="1:10" s="38" customFormat="1" ht="48.75">
      <c r="A128" s="22" t="s">
        <v>40</v>
      </c>
      <c r="B128" s="19" t="s">
        <v>129</v>
      </c>
      <c r="C128" s="116" t="s">
        <v>41</v>
      </c>
      <c r="D128" s="117"/>
      <c r="E128" s="117"/>
      <c r="F128" s="118"/>
      <c r="G128" s="13">
        <v>1000000</v>
      </c>
      <c r="H128" s="13">
        <v>0</v>
      </c>
      <c r="I128" s="36" t="str">
        <f t="shared" si="2"/>
        <v>00020225255050000150</v>
      </c>
      <c r="J128" s="37"/>
    </row>
    <row r="129" spans="1:10" s="38" customFormat="1" ht="39">
      <c r="A129" s="34" t="s">
        <v>42</v>
      </c>
      <c r="B129" s="20" t="s">
        <v>129</v>
      </c>
      <c r="C129" s="115" t="s">
        <v>43</v>
      </c>
      <c r="D129" s="115"/>
      <c r="E129" s="115"/>
      <c r="F129" s="115"/>
      <c r="G129" s="35">
        <v>638500</v>
      </c>
      <c r="H129" s="35">
        <v>319250</v>
      </c>
      <c r="I129" s="36" t="str">
        <f t="shared" si="2"/>
        <v>00020225467000000150</v>
      </c>
      <c r="J129" s="37"/>
    </row>
    <row r="130" spans="1:10" s="38" customFormat="1" ht="39">
      <c r="A130" s="22" t="s">
        <v>44</v>
      </c>
      <c r="B130" s="19" t="s">
        <v>129</v>
      </c>
      <c r="C130" s="116" t="s">
        <v>45</v>
      </c>
      <c r="D130" s="117"/>
      <c r="E130" s="117"/>
      <c r="F130" s="118"/>
      <c r="G130" s="13">
        <v>638500</v>
      </c>
      <c r="H130" s="13">
        <v>319250</v>
      </c>
      <c r="I130" s="36" t="str">
        <f t="shared" si="2"/>
        <v>00020225467050000150</v>
      </c>
      <c r="J130" s="37"/>
    </row>
    <row r="131" spans="1:10" s="38" customFormat="1" ht="19.5">
      <c r="A131" s="34" t="s">
        <v>46</v>
      </c>
      <c r="B131" s="20" t="s">
        <v>129</v>
      </c>
      <c r="C131" s="115" t="s">
        <v>47</v>
      </c>
      <c r="D131" s="115"/>
      <c r="E131" s="115"/>
      <c r="F131" s="115"/>
      <c r="G131" s="35">
        <v>1510391.51</v>
      </c>
      <c r="H131" s="35">
        <v>1510391.5</v>
      </c>
      <c r="I131" s="36" t="str">
        <f t="shared" si="2"/>
        <v>00020225497000000150</v>
      </c>
      <c r="J131" s="37"/>
    </row>
    <row r="132" spans="1:10" s="38" customFormat="1" ht="29.25">
      <c r="A132" s="22" t="s">
        <v>48</v>
      </c>
      <c r="B132" s="19" t="s">
        <v>129</v>
      </c>
      <c r="C132" s="116" t="s">
        <v>49</v>
      </c>
      <c r="D132" s="117"/>
      <c r="E132" s="117"/>
      <c r="F132" s="118"/>
      <c r="G132" s="13">
        <v>1510391.51</v>
      </c>
      <c r="H132" s="13">
        <v>1510391.5</v>
      </c>
      <c r="I132" s="36" t="str">
        <f t="shared" si="2"/>
        <v>00020225497050000150</v>
      </c>
      <c r="J132" s="37"/>
    </row>
    <row r="133" spans="1:10" s="38" customFormat="1" ht="11.25">
      <c r="A133" s="34" t="s">
        <v>50</v>
      </c>
      <c r="B133" s="20" t="s">
        <v>129</v>
      </c>
      <c r="C133" s="115" t="s">
        <v>51</v>
      </c>
      <c r="D133" s="115"/>
      <c r="E133" s="115"/>
      <c r="F133" s="115"/>
      <c r="G133" s="35">
        <v>49037000</v>
      </c>
      <c r="H133" s="35">
        <v>28584952.670000002</v>
      </c>
      <c r="I133" s="36" t="str">
        <f t="shared" si="2"/>
        <v>00020229999000000150</v>
      </c>
      <c r="J133" s="37"/>
    </row>
    <row r="134" spans="1:10" s="38" customFormat="1" ht="19.5">
      <c r="A134" s="22" t="s">
        <v>52</v>
      </c>
      <c r="B134" s="19" t="s">
        <v>129</v>
      </c>
      <c r="C134" s="116" t="s">
        <v>53</v>
      </c>
      <c r="D134" s="117"/>
      <c r="E134" s="117"/>
      <c r="F134" s="118"/>
      <c r="G134" s="13">
        <v>49037000</v>
      </c>
      <c r="H134" s="13">
        <v>28584952.670000002</v>
      </c>
      <c r="I134" s="36" t="str">
        <f t="shared" si="2"/>
        <v>00020229999050000150</v>
      </c>
      <c r="J134" s="37"/>
    </row>
    <row r="135" spans="1:10" s="38" customFormat="1" ht="19.5">
      <c r="A135" s="34" t="s">
        <v>54</v>
      </c>
      <c r="B135" s="20" t="s">
        <v>129</v>
      </c>
      <c r="C135" s="115" t="s">
        <v>55</v>
      </c>
      <c r="D135" s="115"/>
      <c r="E135" s="115"/>
      <c r="F135" s="115"/>
      <c r="G135" s="35">
        <v>224847367.88999999</v>
      </c>
      <c r="H135" s="35">
        <v>132546478.08</v>
      </c>
      <c r="I135" s="36" t="str">
        <f t="shared" si="2"/>
        <v>00020230000000000150</v>
      </c>
      <c r="J135" s="37"/>
    </row>
    <row r="136" spans="1:10" s="38" customFormat="1" ht="29.25">
      <c r="A136" s="34" t="s">
        <v>56</v>
      </c>
      <c r="B136" s="20" t="s">
        <v>129</v>
      </c>
      <c r="C136" s="115" t="s">
        <v>57</v>
      </c>
      <c r="D136" s="115"/>
      <c r="E136" s="115"/>
      <c r="F136" s="115"/>
      <c r="G136" s="35">
        <v>1701700</v>
      </c>
      <c r="H136" s="35">
        <v>1023427</v>
      </c>
      <c r="I136" s="36" t="str">
        <f t="shared" si="2"/>
        <v>00020230021000000150</v>
      </c>
      <c r="J136" s="37"/>
    </row>
    <row r="137" spans="1:10" s="38" customFormat="1" ht="29.25">
      <c r="A137" s="22" t="s">
        <v>58</v>
      </c>
      <c r="B137" s="19" t="s">
        <v>129</v>
      </c>
      <c r="C137" s="116" t="s">
        <v>59</v>
      </c>
      <c r="D137" s="117"/>
      <c r="E137" s="117"/>
      <c r="F137" s="118"/>
      <c r="G137" s="13">
        <v>1701700</v>
      </c>
      <c r="H137" s="13">
        <v>1023427</v>
      </c>
      <c r="I137" s="36" t="str">
        <f t="shared" si="2"/>
        <v>00020230021050000150</v>
      </c>
      <c r="J137" s="37"/>
    </row>
    <row r="138" spans="1:10" s="38" customFormat="1" ht="29.25">
      <c r="A138" s="34" t="s">
        <v>60</v>
      </c>
      <c r="B138" s="20" t="s">
        <v>129</v>
      </c>
      <c r="C138" s="115" t="s">
        <v>61</v>
      </c>
      <c r="D138" s="115"/>
      <c r="E138" s="115"/>
      <c r="F138" s="115"/>
      <c r="G138" s="35">
        <v>176983800</v>
      </c>
      <c r="H138" s="35">
        <v>109949695</v>
      </c>
      <c r="I138" s="36" t="str">
        <f t="shared" si="2"/>
        <v>00020230024000000150</v>
      </c>
      <c r="J138" s="37"/>
    </row>
    <row r="139" spans="1:10" s="38" customFormat="1" ht="29.25">
      <c r="A139" s="22" t="s">
        <v>62</v>
      </c>
      <c r="B139" s="19" t="s">
        <v>129</v>
      </c>
      <c r="C139" s="116" t="s">
        <v>63</v>
      </c>
      <c r="D139" s="117"/>
      <c r="E139" s="117"/>
      <c r="F139" s="118"/>
      <c r="G139" s="13">
        <v>176983800</v>
      </c>
      <c r="H139" s="13">
        <v>109949695</v>
      </c>
      <c r="I139" s="36" t="str">
        <f t="shared" si="2"/>
        <v>00020230024050000150</v>
      </c>
      <c r="J139" s="37"/>
    </row>
    <row r="140" spans="1:10" s="38" customFormat="1" ht="39">
      <c r="A140" s="34" t="s">
        <v>64</v>
      </c>
      <c r="B140" s="20" t="s">
        <v>129</v>
      </c>
      <c r="C140" s="115" t="s">
        <v>65</v>
      </c>
      <c r="D140" s="115"/>
      <c r="E140" s="115"/>
      <c r="F140" s="115"/>
      <c r="G140" s="35">
        <v>20292200</v>
      </c>
      <c r="H140" s="35">
        <v>9938000</v>
      </c>
      <c r="I140" s="36" t="str">
        <f t="shared" si="2"/>
        <v>00020230027000000150</v>
      </c>
      <c r="J140" s="37"/>
    </row>
    <row r="141" spans="1:10" s="38" customFormat="1" ht="39">
      <c r="A141" s="22" t="s">
        <v>66</v>
      </c>
      <c r="B141" s="19" t="s">
        <v>129</v>
      </c>
      <c r="C141" s="116" t="s">
        <v>67</v>
      </c>
      <c r="D141" s="117"/>
      <c r="E141" s="117"/>
      <c r="F141" s="118"/>
      <c r="G141" s="13">
        <v>20292200</v>
      </c>
      <c r="H141" s="13">
        <v>9938000</v>
      </c>
      <c r="I141" s="36" t="str">
        <f t="shared" si="2"/>
        <v>00020230027050000150</v>
      </c>
      <c r="J141" s="37"/>
    </row>
    <row r="142" spans="1:10" s="38" customFormat="1" ht="58.5">
      <c r="A142" s="34" t="s">
        <v>68</v>
      </c>
      <c r="B142" s="20" t="s">
        <v>129</v>
      </c>
      <c r="C142" s="115" t="s">
        <v>69</v>
      </c>
      <c r="D142" s="115"/>
      <c r="E142" s="115"/>
      <c r="F142" s="115"/>
      <c r="G142" s="35">
        <v>1545500</v>
      </c>
      <c r="H142" s="35">
        <v>590000</v>
      </c>
      <c r="I142" s="36" t="str">
        <f t="shared" si="2"/>
        <v>00020230029000000150</v>
      </c>
      <c r="J142" s="37"/>
    </row>
    <row r="143" spans="1:10" s="38" customFormat="1" ht="58.5">
      <c r="A143" s="22" t="s">
        <v>70</v>
      </c>
      <c r="B143" s="19" t="s">
        <v>129</v>
      </c>
      <c r="C143" s="116" t="s">
        <v>71</v>
      </c>
      <c r="D143" s="117"/>
      <c r="E143" s="117"/>
      <c r="F143" s="118"/>
      <c r="G143" s="13">
        <v>1545500</v>
      </c>
      <c r="H143" s="13">
        <v>590000</v>
      </c>
      <c r="I143" s="36" t="str">
        <f t="shared" si="2"/>
        <v>00020230029050000150</v>
      </c>
      <c r="J143" s="37"/>
    </row>
    <row r="144" spans="1:10" s="38" customFormat="1" ht="48.75">
      <c r="A144" s="34" t="s">
        <v>72</v>
      </c>
      <c r="B144" s="20" t="s">
        <v>129</v>
      </c>
      <c r="C144" s="115" t="s">
        <v>73</v>
      </c>
      <c r="D144" s="115"/>
      <c r="E144" s="115"/>
      <c r="F144" s="115"/>
      <c r="G144" s="35">
        <v>22023467.890000001</v>
      </c>
      <c r="H144" s="35">
        <v>10119375</v>
      </c>
      <c r="I144" s="36" t="str">
        <f t="shared" si="2"/>
        <v>00020235082000000150</v>
      </c>
      <c r="J144" s="37"/>
    </row>
    <row r="145" spans="1:10" s="38" customFormat="1" ht="48.75">
      <c r="A145" s="22" t="s">
        <v>74</v>
      </c>
      <c r="B145" s="19" t="s">
        <v>129</v>
      </c>
      <c r="C145" s="116" t="s">
        <v>75</v>
      </c>
      <c r="D145" s="117"/>
      <c r="E145" s="117"/>
      <c r="F145" s="118"/>
      <c r="G145" s="13">
        <v>22023467.890000001</v>
      </c>
      <c r="H145" s="13">
        <v>10119375</v>
      </c>
      <c r="I145" s="36" t="str">
        <f t="shared" si="2"/>
        <v>00020235082050000150</v>
      </c>
      <c r="J145" s="37"/>
    </row>
    <row r="146" spans="1:10" s="38" customFormat="1" ht="29.25">
      <c r="A146" s="34" t="s">
        <v>76</v>
      </c>
      <c r="B146" s="20" t="s">
        <v>129</v>
      </c>
      <c r="C146" s="115" t="s">
        <v>77</v>
      </c>
      <c r="D146" s="115"/>
      <c r="E146" s="115"/>
      <c r="F146" s="115"/>
      <c r="G146" s="35">
        <v>728100</v>
      </c>
      <c r="H146" s="35">
        <v>364100</v>
      </c>
      <c r="I146" s="36" t="str">
        <f t="shared" si="2"/>
        <v>00020235118000000150</v>
      </c>
      <c r="J146" s="37"/>
    </row>
    <row r="147" spans="1:10" s="38" customFormat="1" ht="39">
      <c r="A147" s="22" t="s">
        <v>78</v>
      </c>
      <c r="B147" s="19" t="s">
        <v>129</v>
      </c>
      <c r="C147" s="116" t="s">
        <v>79</v>
      </c>
      <c r="D147" s="117"/>
      <c r="E147" s="117"/>
      <c r="F147" s="118"/>
      <c r="G147" s="13">
        <v>728100</v>
      </c>
      <c r="H147" s="13">
        <v>364100</v>
      </c>
      <c r="I147" s="36" t="str">
        <f t="shared" si="2"/>
        <v>00020235118050000150</v>
      </c>
      <c r="J147" s="37"/>
    </row>
    <row r="148" spans="1:10" s="38" customFormat="1" ht="39">
      <c r="A148" s="34" t="s">
        <v>80</v>
      </c>
      <c r="B148" s="20" t="s">
        <v>129</v>
      </c>
      <c r="C148" s="115" t="s">
        <v>81</v>
      </c>
      <c r="D148" s="115"/>
      <c r="E148" s="115"/>
      <c r="F148" s="115"/>
      <c r="G148" s="35">
        <v>42500</v>
      </c>
      <c r="H148" s="35">
        <v>7436.31</v>
      </c>
      <c r="I148" s="36" t="str">
        <f t="shared" si="2"/>
        <v>00020235120000000150</v>
      </c>
      <c r="J148" s="37"/>
    </row>
    <row r="149" spans="1:10" s="38" customFormat="1" ht="48.75">
      <c r="A149" s="22" t="s">
        <v>82</v>
      </c>
      <c r="B149" s="19" t="s">
        <v>129</v>
      </c>
      <c r="C149" s="116" t="s">
        <v>83</v>
      </c>
      <c r="D149" s="117"/>
      <c r="E149" s="117"/>
      <c r="F149" s="118"/>
      <c r="G149" s="13">
        <v>42500</v>
      </c>
      <c r="H149" s="13">
        <v>7436.31</v>
      </c>
      <c r="I149" s="36" t="str">
        <f t="shared" si="2"/>
        <v>00020235120050000150</v>
      </c>
      <c r="J149" s="37"/>
    </row>
    <row r="150" spans="1:10" s="38" customFormat="1" ht="19.5">
      <c r="A150" s="34" t="s">
        <v>84</v>
      </c>
      <c r="B150" s="20" t="s">
        <v>129</v>
      </c>
      <c r="C150" s="115" t="s">
        <v>85</v>
      </c>
      <c r="D150" s="115"/>
      <c r="E150" s="115"/>
      <c r="F150" s="115"/>
      <c r="G150" s="35">
        <v>1530100</v>
      </c>
      <c r="H150" s="35">
        <v>554444.77</v>
      </c>
      <c r="I150" s="36" t="str">
        <f t="shared" si="2"/>
        <v>00020235930000000150</v>
      </c>
      <c r="J150" s="37"/>
    </row>
    <row r="151" spans="1:10" s="38" customFormat="1" ht="29.25">
      <c r="A151" s="22" t="s">
        <v>86</v>
      </c>
      <c r="B151" s="19" t="s">
        <v>129</v>
      </c>
      <c r="C151" s="116" t="s">
        <v>87</v>
      </c>
      <c r="D151" s="117"/>
      <c r="E151" s="117"/>
      <c r="F151" s="118"/>
      <c r="G151" s="13">
        <v>1530100</v>
      </c>
      <c r="H151" s="13">
        <v>554444.77</v>
      </c>
      <c r="I151" s="36" t="str">
        <f t="shared" si="2"/>
        <v>00020235930050000150</v>
      </c>
      <c r="J151" s="37"/>
    </row>
    <row r="152" spans="1:10" s="38" customFormat="1" ht="11.25">
      <c r="A152" s="34" t="s">
        <v>276</v>
      </c>
      <c r="B152" s="20" t="s">
        <v>129</v>
      </c>
      <c r="C152" s="115" t="s">
        <v>88</v>
      </c>
      <c r="D152" s="115"/>
      <c r="E152" s="115"/>
      <c r="F152" s="115"/>
      <c r="G152" s="35">
        <v>88764300</v>
      </c>
      <c r="H152" s="35">
        <v>42263806.359999999</v>
      </c>
      <c r="I152" s="36" t="str">
        <f t="shared" si="2"/>
        <v>00020240000000000150</v>
      </c>
      <c r="J152" s="37"/>
    </row>
    <row r="153" spans="1:10" s="38" customFormat="1" ht="48.75">
      <c r="A153" s="34" t="s">
        <v>89</v>
      </c>
      <c r="B153" s="20" t="s">
        <v>129</v>
      </c>
      <c r="C153" s="115" t="s">
        <v>90</v>
      </c>
      <c r="D153" s="115"/>
      <c r="E153" s="115"/>
      <c r="F153" s="115"/>
      <c r="G153" s="35">
        <v>598100</v>
      </c>
      <c r="H153" s="35">
        <v>328000</v>
      </c>
      <c r="I153" s="36" t="str">
        <f t="shared" si="2"/>
        <v>00020240014000000150</v>
      </c>
      <c r="J153" s="37"/>
    </row>
    <row r="154" spans="1:10" s="38" customFormat="1" ht="48.75">
      <c r="A154" s="22" t="s">
        <v>91</v>
      </c>
      <c r="B154" s="19" t="s">
        <v>129</v>
      </c>
      <c r="C154" s="116" t="s">
        <v>92</v>
      </c>
      <c r="D154" s="117"/>
      <c r="E154" s="117"/>
      <c r="F154" s="118"/>
      <c r="G154" s="13">
        <v>598100</v>
      </c>
      <c r="H154" s="13">
        <v>328000</v>
      </c>
      <c r="I154" s="36" t="str">
        <f t="shared" si="2"/>
        <v>00020240014050000150</v>
      </c>
      <c r="J154" s="37"/>
    </row>
    <row r="155" spans="1:10" s="38" customFormat="1" ht="58.5">
      <c r="A155" s="34" t="s">
        <v>93</v>
      </c>
      <c r="B155" s="20" t="s">
        <v>129</v>
      </c>
      <c r="C155" s="115" t="s">
        <v>94</v>
      </c>
      <c r="D155" s="115"/>
      <c r="E155" s="115"/>
      <c r="F155" s="115"/>
      <c r="G155" s="35">
        <v>47918900</v>
      </c>
      <c r="H155" s="35">
        <v>7509506.3600000003</v>
      </c>
      <c r="I155" s="36" t="str">
        <f t="shared" si="2"/>
        <v>00020245159000000150</v>
      </c>
      <c r="J155" s="37"/>
    </row>
    <row r="156" spans="1:10" s="38" customFormat="1" ht="68.25">
      <c r="A156" s="22" t="s">
        <v>95</v>
      </c>
      <c r="B156" s="19" t="s">
        <v>129</v>
      </c>
      <c r="C156" s="116" t="s">
        <v>96</v>
      </c>
      <c r="D156" s="117"/>
      <c r="E156" s="117"/>
      <c r="F156" s="118"/>
      <c r="G156" s="13">
        <v>47918900</v>
      </c>
      <c r="H156" s="13">
        <v>7509506.3600000003</v>
      </c>
      <c r="I156" s="36" t="str">
        <f t="shared" si="2"/>
        <v>00020245159050000150</v>
      </c>
      <c r="J156" s="37"/>
    </row>
    <row r="157" spans="1:10" s="38" customFormat="1" ht="29.25">
      <c r="A157" s="34" t="s">
        <v>97</v>
      </c>
      <c r="B157" s="20" t="s">
        <v>129</v>
      </c>
      <c r="C157" s="115" t="s">
        <v>98</v>
      </c>
      <c r="D157" s="115"/>
      <c r="E157" s="115"/>
      <c r="F157" s="115"/>
      <c r="G157" s="35">
        <v>300000</v>
      </c>
      <c r="H157" s="35">
        <v>300000</v>
      </c>
      <c r="I157" s="36" t="str">
        <f t="shared" si="2"/>
        <v>00020245453000000150</v>
      </c>
      <c r="J157" s="37"/>
    </row>
    <row r="158" spans="1:10" s="38" customFormat="1" ht="29.25">
      <c r="A158" s="22" t="s">
        <v>99</v>
      </c>
      <c r="B158" s="19" t="s">
        <v>129</v>
      </c>
      <c r="C158" s="116" t="s">
        <v>100</v>
      </c>
      <c r="D158" s="117"/>
      <c r="E158" s="117"/>
      <c r="F158" s="118"/>
      <c r="G158" s="13">
        <v>300000</v>
      </c>
      <c r="H158" s="13">
        <v>300000</v>
      </c>
      <c r="I158" s="36" t="str">
        <f t="shared" si="2"/>
        <v>00020245453050000150</v>
      </c>
      <c r="J158" s="37"/>
    </row>
    <row r="159" spans="1:10" s="38" customFormat="1" ht="29.25">
      <c r="A159" s="34" t="s">
        <v>101</v>
      </c>
      <c r="B159" s="20" t="s">
        <v>129</v>
      </c>
      <c r="C159" s="115" t="s">
        <v>102</v>
      </c>
      <c r="D159" s="115"/>
      <c r="E159" s="115"/>
      <c r="F159" s="115"/>
      <c r="G159" s="35">
        <v>4515400</v>
      </c>
      <c r="H159" s="35">
        <v>0</v>
      </c>
      <c r="I159" s="36" t="str">
        <f t="shared" ref="I159:I165" si="3">"" &amp; C159</f>
        <v>00020249001000000150</v>
      </c>
      <c r="J159" s="37"/>
    </row>
    <row r="160" spans="1:10" s="38" customFormat="1" ht="39">
      <c r="A160" s="22" t="s">
        <v>103</v>
      </c>
      <c r="B160" s="19" t="s">
        <v>129</v>
      </c>
      <c r="C160" s="116" t="s">
        <v>104</v>
      </c>
      <c r="D160" s="117"/>
      <c r="E160" s="117"/>
      <c r="F160" s="118"/>
      <c r="G160" s="13">
        <v>4515400</v>
      </c>
      <c r="H160" s="13">
        <v>0</v>
      </c>
      <c r="I160" s="36" t="str">
        <f t="shared" si="3"/>
        <v>00020249001050000150</v>
      </c>
      <c r="J160" s="37"/>
    </row>
    <row r="161" spans="1:10" s="38" customFormat="1" ht="19.5">
      <c r="A161" s="34" t="s">
        <v>105</v>
      </c>
      <c r="B161" s="20" t="s">
        <v>129</v>
      </c>
      <c r="C161" s="115" t="s">
        <v>106</v>
      </c>
      <c r="D161" s="115"/>
      <c r="E161" s="115"/>
      <c r="F161" s="115"/>
      <c r="G161" s="35">
        <v>35431900</v>
      </c>
      <c r="H161" s="35">
        <v>34126300</v>
      </c>
      <c r="I161" s="36" t="str">
        <f t="shared" si="3"/>
        <v>00020249999000000150</v>
      </c>
      <c r="J161" s="37"/>
    </row>
    <row r="162" spans="1:10" s="38" customFormat="1" ht="19.5">
      <c r="A162" s="22" t="s">
        <v>107</v>
      </c>
      <c r="B162" s="19" t="s">
        <v>129</v>
      </c>
      <c r="C162" s="116" t="s">
        <v>108</v>
      </c>
      <c r="D162" s="117"/>
      <c r="E162" s="117"/>
      <c r="F162" s="118"/>
      <c r="G162" s="13">
        <v>35431900</v>
      </c>
      <c r="H162" s="13">
        <v>34126300</v>
      </c>
      <c r="I162" s="36" t="str">
        <f t="shared" si="3"/>
        <v>00020249999050000150</v>
      </c>
      <c r="J162" s="37"/>
    </row>
    <row r="163" spans="1:10" s="38" customFormat="1" ht="39">
      <c r="A163" s="34" t="s">
        <v>109</v>
      </c>
      <c r="B163" s="20" t="s">
        <v>129</v>
      </c>
      <c r="C163" s="115" t="s">
        <v>110</v>
      </c>
      <c r="D163" s="115"/>
      <c r="E163" s="115"/>
      <c r="F163" s="115"/>
      <c r="G163" s="35">
        <v>-298870.27</v>
      </c>
      <c r="H163" s="35">
        <v>-298870.27</v>
      </c>
      <c r="I163" s="36" t="str">
        <f t="shared" si="3"/>
        <v>00021900000000000000</v>
      </c>
      <c r="J163" s="37"/>
    </row>
    <row r="164" spans="1:10" s="38" customFormat="1" ht="39">
      <c r="A164" s="34" t="s">
        <v>111</v>
      </c>
      <c r="B164" s="20" t="s">
        <v>129</v>
      </c>
      <c r="C164" s="115" t="s">
        <v>112</v>
      </c>
      <c r="D164" s="115"/>
      <c r="E164" s="115"/>
      <c r="F164" s="115"/>
      <c r="G164" s="35">
        <v>-298870.27</v>
      </c>
      <c r="H164" s="35">
        <v>-298870.27</v>
      </c>
      <c r="I164" s="36" t="str">
        <f t="shared" si="3"/>
        <v>00021900000050000150</v>
      </c>
      <c r="J164" s="37"/>
    </row>
    <row r="165" spans="1:10" s="38" customFormat="1" ht="39">
      <c r="A165" s="22" t="s">
        <v>113</v>
      </c>
      <c r="B165" s="19" t="s">
        <v>129</v>
      </c>
      <c r="C165" s="116" t="s">
        <v>114</v>
      </c>
      <c r="D165" s="117"/>
      <c r="E165" s="117"/>
      <c r="F165" s="118"/>
      <c r="G165" s="13">
        <v>-298870.27</v>
      </c>
      <c r="H165" s="13">
        <v>-298870.27</v>
      </c>
      <c r="I165" s="36" t="str">
        <f t="shared" si="3"/>
        <v>00021960010050000150</v>
      </c>
      <c r="J165" s="37"/>
    </row>
    <row r="166" spans="1:10">
      <c r="A166" s="14"/>
      <c r="B166" s="15"/>
      <c r="C166" s="15"/>
      <c r="D166" s="15"/>
      <c r="E166" s="15"/>
      <c r="F166" s="16"/>
      <c r="G166" s="6"/>
      <c r="H166" s="6"/>
    </row>
    <row r="167" spans="1:10">
      <c r="A167" s="125" t="s">
        <v>149</v>
      </c>
      <c r="B167" s="125"/>
      <c r="C167" s="125"/>
      <c r="D167" s="125"/>
      <c r="E167" s="125"/>
      <c r="F167" s="125"/>
      <c r="G167" s="125"/>
      <c r="H167" s="125"/>
    </row>
    <row r="168" spans="1:10" ht="6.75" customHeight="1">
      <c r="A168" s="2"/>
      <c r="B168" s="3"/>
      <c r="C168" s="2"/>
      <c r="D168" s="2"/>
      <c r="E168" s="2"/>
      <c r="F168" s="2"/>
      <c r="G168" s="5"/>
      <c r="H168" s="21"/>
    </row>
    <row r="169" spans="1:10" ht="15" customHeight="1">
      <c r="A169" s="80" t="s">
        <v>125</v>
      </c>
      <c r="B169" s="90" t="s">
        <v>126</v>
      </c>
      <c r="C169" s="78" t="s">
        <v>130</v>
      </c>
      <c r="D169" s="79"/>
      <c r="E169" s="79"/>
      <c r="F169" s="80"/>
      <c r="G169" s="121" t="s">
        <v>115</v>
      </c>
      <c r="H169" s="124" t="s">
        <v>128</v>
      </c>
    </row>
    <row r="170" spans="1:10" ht="15" customHeight="1">
      <c r="A170" s="83"/>
      <c r="B170" s="91"/>
      <c r="C170" s="81"/>
      <c r="D170" s="82"/>
      <c r="E170" s="82"/>
      <c r="F170" s="83"/>
      <c r="G170" s="122"/>
      <c r="H170" s="124"/>
    </row>
    <row r="171" spans="1:10" ht="124.5" customHeight="1">
      <c r="A171" s="86"/>
      <c r="B171" s="92"/>
      <c r="C171" s="84"/>
      <c r="D171" s="85"/>
      <c r="E171" s="85"/>
      <c r="F171" s="86"/>
      <c r="G171" s="123"/>
      <c r="H171" s="124"/>
    </row>
    <row r="172" spans="1:10" s="30" customFormat="1" ht="12" thickBot="1">
      <c r="A172" s="9">
        <v>1</v>
      </c>
      <c r="B172" s="10">
        <v>2</v>
      </c>
      <c r="C172" s="75">
        <v>3</v>
      </c>
      <c r="D172" s="76"/>
      <c r="E172" s="76"/>
      <c r="F172" s="77"/>
      <c r="G172" s="10">
        <v>4</v>
      </c>
      <c r="H172" s="10">
        <v>5</v>
      </c>
    </row>
    <row r="173" spans="1:10" s="30" customFormat="1" ht="23.25" customHeight="1">
      <c r="A173" s="39" t="s">
        <v>152</v>
      </c>
      <c r="B173" s="32" t="s">
        <v>131</v>
      </c>
      <c r="C173" s="100" t="s">
        <v>156</v>
      </c>
      <c r="D173" s="101"/>
      <c r="E173" s="101"/>
      <c r="F173" s="102"/>
      <c r="G173" s="40">
        <v>667498085.63</v>
      </c>
      <c r="H173" s="40">
        <v>298521935.56999999</v>
      </c>
    </row>
    <row r="174" spans="1:10" s="38" customFormat="1" ht="11.25">
      <c r="A174" s="23" t="s">
        <v>213</v>
      </c>
      <c r="B174" s="20" t="s">
        <v>131</v>
      </c>
      <c r="C174" s="72" t="s">
        <v>214</v>
      </c>
      <c r="D174" s="73"/>
      <c r="E174" s="74"/>
      <c r="F174" s="41" t="s">
        <v>215</v>
      </c>
      <c r="G174" s="35">
        <v>57396995.509999998</v>
      </c>
      <c r="H174" s="35">
        <v>28514706.309999999</v>
      </c>
      <c r="I174" s="42"/>
      <c r="J174" s="37" t="s">
        <v>216</v>
      </c>
    </row>
    <row r="175" spans="1:10" s="38" customFormat="1" ht="29.25">
      <c r="A175" s="23" t="s">
        <v>217</v>
      </c>
      <c r="B175" s="20" t="s">
        <v>131</v>
      </c>
      <c r="C175" s="72" t="s">
        <v>218</v>
      </c>
      <c r="D175" s="73"/>
      <c r="E175" s="74"/>
      <c r="F175" s="41" t="s">
        <v>215</v>
      </c>
      <c r="G175" s="35">
        <v>2153800</v>
      </c>
      <c r="H175" s="35">
        <v>1045553.07</v>
      </c>
      <c r="I175" s="42"/>
      <c r="J175" s="37" t="s">
        <v>219</v>
      </c>
    </row>
    <row r="176" spans="1:10" s="38" customFormat="1" ht="48.75">
      <c r="A176" s="23" t="s">
        <v>220</v>
      </c>
      <c r="B176" s="20" t="s">
        <v>131</v>
      </c>
      <c r="C176" s="72" t="s">
        <v>218</v>
      </c>
      <c r="D176" s="73"/>
      <c r="E176" s="74"/>
      <c r="F176" s="41" t="s">
        <v>221</v>
      </c>
      <c r="G176" s="35">
        <v>2153800</v>
      </c>
      <c r="H176" s="35">
        <v>1045553.07</v>
      </c>
      <c r="I176" s="42"/>
      <c r="J176" s="37" t="s">
        <v>222</v>
      </c>
    </row>
    <row r="177" spans="1:10" s="38" customFormat="1" ht="19.5">
      <c r="A177" s="23" t="s">
        <v>223</v>
      </c>
      <c r="B177" s="20" t="s">
        <v>131</v>
      </c>
      <c r="C177" s="72" t="s">
        <v>218</v>
      </c>
      <c r="D177" s="73"/>
      <c r="E177" s="74"/>
      <c r="F177" s="41" t="s">
        <v>224</v>
      </c>
      <c r="G177" s="35">
        <v>2153800</v>
      </c>
      <c r="H177" s="35">
        <v>1045553.07</v>
      </c>
      <c r="I177" s="42"/>
      <c r="J177" s="37" t="s">
        <v>225</v>
      </c>
    </row>
    <row r="178" spans="1:10" s="38" customFormat="1" ht="19.5">
      <c r="A178" s="23" t="s">
        <v>226</v>
      </c>
      <c r="B178" s="20" t="s">
        <v>131</v>
      </c>
      <c r="C178" s="69" t="s">
        <v>218</v>
      </c>
      <c r="D178" s="70"/>
      <c r="E178" s="71"/>
      <c r="F178" s="43" t="s">
        <v>227</v>
      </c>
      <c r="G178" s="18">
        <v>1566700</v>
      </c>
      <c r="H178" s="18">
        <v>715053.07</v>
      </c>
      <c r="I178" s="44" t="str">
        <f>C178&amp;F178</f>
        <v>00001020000000000121</v>
      </c>
      <c r="J178" s="37" t="str">
        <f>C178&amp;F178</f>
        <v>00001020000000000121</v>
      </c>
    </row>
    <row r="179" spans="1:10" s="38" customFormat="1" ht="29.25">
      <c r="A179" s="23" t="s">
        <v>228</v>
      </c>
      <c r="B179" s="20" t="s">
        <v>131</v>
      </c>
      <c r="C179" s="69" t="s">
        <v>218</v>
      </c>
      <c r="D179" s="70"/>
      <c r="E179" s="71"/>
      <c r="F179" s="43" t="s">
        <v>229</v>
      </c>
      <c r="G179" s="18">
        <v>160000</v>
      </c>
      <c r="H179" s="18">
        <v>90000</v>
      </c>
      <c r="I179" s="44" t="str">
        <f>C179&amp;F179</f>
        <v>00001020000000000122</v>
      </c>
      <c r="J179" s="37" t="str">
        <f>C179&amp;F179</f>
        <v>00001020000000000122</v>
      </c>
    </row>
    <row r="180" spans="1:10" s="38" customFormat="1" ht="39">
      <c r="A180" s="23" t="s">
        <v>230</v>
      </c>
      <c r="B180" s="20" t="s">
        <v>131</v>
      </c>
      <c r="C180" s="69" t="s">
        <v>218</v>
      </c>
      <c r="D180" s="70"/>
      <c r="E180" s="71"/>
      <c r="F180" s="43" t="s">
        <v>231</v>
      </c>
      <c r="G180" s="18">
        <v>427100</v>
      </c>
      <c r="H180" s="18">
        <v>240500</v>
      </c>
      <c r="I180" s="44" t="str">
        <f>C180&amp;F180</f>
        <v>00001020000000000129</v>
      </c>
      <c r="J180" s="37" t="str">
        <f>C180&amp;F180</f>
        <v>00001020000000000129</v>
      </c>
    </row>
    <row r="181" spans="1:10" s="38" customFormat="1" ht="39">
      <c r="A181" s="23" t="s">
        <v>232</v>
      </c>
      <c r="B181" s="20" t="s">
        <v>131</v>
      </c>
      <c r="C181" s="72" t="s">
        <v>233</v>
      </c>
      <c r="D181" s="73"/>
      <c r="E181" s="74"/>
      <c r="F181" s="41" t="s">
        <v>215</v>
      </c>
      <c r="G181" s="35">
        <v>33665400</v>
      </c>
      <c r="H181" s="35">
        <v>15879835.58</v>
      </c>
      <c r="I181" s="42"/>
      <c r="J181" s="37" t="s">
        <v>234</v>
      </c>
    </row>
    <row r="182" spans="1:10" s="38" customFormat="1" ht="48.75">
      <c r="A182" s="23" t="s">
        <v>220</v>
      </c>
      <c r="B182" s="20" t="s">
        <v>131</v>
      </c>
      <c r="C182" s="72" t="s">
        <v>233</v>
      </c>
      <c r="D182" s="73"/>
      <c r="E182" s="74"/>
      <c r="F182" s="41" t="s">
        <v>221</v>
      </c>
      <c r="G182" s="35">
        <v>31424700</v>
      </c>
      <c r="H182" s="35">
        <v>14830189.92</v>
      </c>
      <c r="I182" s="42"/>
      <c r="J182" s="37" t="s">
        <v>235</v>
      </c>
    </row>
    <row r="183" spans="1:10" s="38" customFormat="1" ht="19.5">
      <c r="A183" s="23" t="s">
        <v>223</v>
      </c>
      <c r="B183" s="20" t="s">
        <v>131</v>
      </c>
      <c r="C183" s="72" t="s">
        <v>233</v>
      </c>
      <c r="D183" s="73"/>
      <c r="E183" s="74"/>
      <c r="F183" s="41" t="s">
        <v>224</v>
      </c>
      <c r="G183" s="35">
        <v>31424700</v>
      </c>
      <c r="H183" s="35">
        <v>14830189.92</v>
      </c>
      <c r="I183" s="42"/>
      <c r="J183" s="37" t="s">
        <v>236</v>
      </c>
    </row>
    <row r="184" spans="1:10" s="38" customFormat="1" ht="19.5">
      <c r="A184" s="23" t="s">
        <v>226</v>
      </c>
      <c r="B184" s="20" t="s">
        <v>131</v>
      </c>
      <c r="C184" s="69" t="s">
        <v>233</v>
      </c>
      <c r="D184" s="70"/>
      <c r="E184" s="71"/>
      <c r="F184" s="43" t="s">
        <v>227</v>
      </c>
      <c r="G184" s="18">
        <v>23070200</v>
      </c>
      <c r="H184" s="18">
        <v>10510953.039999999</v>
      </c>
      <c r="I184" s="44" t="str">
        <f>C184&amp;F184</f>
        <v>00001040000000000121</v>
      </c>
      <c r="J184" s="37" t="str">
        <f>C184&amp;F184</f>
        <v>00001040000000000121</v>
      </c>
    </row>
    <row r="185" spans="1:10" s="38" customFormat="1" ht="29.25">
      <c r="A185" s="23" t="s">
        <v>228</v>
      </c>
      <c r="B185" s="20" t="s">
        <v>131</v>
      </c>
      <c r="C185" s="69" t="s">
        <v>233</v>
      </c>
      <c r="D185" s="70"/>
      <c r="E185" s="71"/>
      <c r="F185" s="43" t="s">
        <v>229</v>
      </c>
      <c r="G185" s="18">
        <v>1430000</v>
      </c>
      <c r="H185" s="18">
        <v>938390</v>
      </c>
      <c r="I185" s="44" t="str">
        <f>C185&amp;F185</f>
        <v>00001040000000000122</v>
      </c>
      <c r="J185" s="37" t="str">
        <f>C185&amp;F185</f>
        <v>00001040000000000122</v>
      </c>
    </row>
    <row r="186" spans="1:10" s="38" customFormat="1" ht="39">
      <c r="A186" s="23" t="s">
        <v>230</v>
      </c>
      <c r="B186" s="20" t="s">
        <v>131</v>
      </c>
      <c r="C186" s="69" t="s">
        <v>233</v>
      </c>
      <c r="D186" s="70"/>
      <c r="E186" s="71"/>
      <c r="F186" s="43" t="s">
        <v>231</v>
      </c>
      <c r="G186" s="18">
        <v>6924500</v>
      </c>
      <c r="H186" s="18">
        <v>3380846.88</v>
      </c>
      <c r="I186" s="44" t="str">
        <f>C186&amp;F186</f>
        <v>00001040000000000129</v>
      </c>
      <c r="J186" s="37" t="str">
        <f>C186&amp;F186</f>
        <v>00001040000000000129</v>
      </c>
    </row>
    <row r="187" spans="1:10" s="38" customFormat="1" ht="19.5">
      <c r="A187" s="23" t="s">
        <v>237</v>
      </c>
      <c r="B187" s="20" t="s">
        <v>131</v>
      </c>
      <c r="C187" s="72" t="s">
        <v>233</v>
      </c>
      <c r="D187" s="73"/>
      <c r="E187" s="74"/>
      <c r="F187" s="41" t="s">
        <v>131</v>
      </c>
      <c r="G187" s="35">
        <v>2175700</v>
      </c>
      <c r="H187" s="35">
        <v>1049039.8999999999</v>
      </c>
      <c r="I187" s="42"/>
      <c r="J187" s="37" t="s">
        <v>238</v>
      </c>
    </row>
    <row r="188" spans="1:10" s="38" customFormat="1" ht="29.25">
      <c r="A188" s="23" t="s">
        <v>239</v>
      </c>
      <c r="B188" s="20" t="s">
        <v>131</v>
      </c>
      <c r="C188" s="72" t="s">
        <v>233</v>
      </c>
      <c r="D188" s="73"/>
      <c r="E188" s="74"/>
      <c r="F188" s="41" t="s">
        <v>240</v>
      </c>
      <c r="G188" s="35">
        <v>2175700</v>
      </c>
      <c r="H188" s="35">
        <v>1049039.8999999999</v>
      </c>
      <c r="I188" s="42"/>
      <c r="J188" s="37" t="s">
        <v>241</v>
      </c>
    </row>
    <row r="189" spans="1:10" s="38" customFormat="1" ht="19.5">
      <c r="A189" s="23" t="s">
        <v>242</v>
      </c>
      <c r="B189" s="20" t="s">
        <v>131</v>
      </c>
      <c r="C189" s="69" t="s">
        <v>233</v>
      </c>
      <c r="D189" s="70"/>
      <c r="E189" s="71"/>
      <c r="F189" s="43" t="s">
        <v>243</v>
      </c>
      <c r="G189" s="18"/>
      <c r="H189" s="18"/>
      <c r="I189" s="44" t="str">
        <f>C189&amp;F189</f>
        <v>00001040000000000242</v>
      </c>
      <c r="J189" s="37" t="str">
        <f>C189&amp;F189</f>
        <v>00001040000000000242</v>
      </c>
    </row>
    <row r="190" spans="1:10" s="38" customFormat="1" ht="11.25">
      <c r="A190" s="23" t="s">
        <v>244</v>
      </c>
      <c r="B190" s="20" t="s">
        <v>131</v>
      </c>
      <c r="C190" s="69" t="s">
        <v>233</v>
      </c>
      <c r="D190" s="70"/>
      <c r="E190" s="71"/>
      <c r="F190" s="43" t="s">
        <v>245</v>
      </c>
      <c r="G190" s="18">
        <v>2175700</v>
      </c>
      <c r="H190" s="18">
        <v>1049039.8999999999</v>
      </c>
      <c r="I190" s="44" t="str">
        <f>C190&amp;F190</f>
        <v>00001040000000000244</v>
      </c>
      <c r="J190" s="37" t="str">
        <f>C190&amp;F190</f>
        <v>00001040000000000244</v>
      </c>
    </row>
    <row r="191" spans="1:10" s="38" customFormat="1" ht="11.25">
      <c r="A191" s="23" t="s">
        <v>246</v>
      </c>
      <c r="B191" s="20" t="s">
        <v>131</v>
      </c>
      <c r="C191" s="72" t="s">
        <v>233</v>
      </c>
      <c r="D191" s="73"/>
      <c r="E191" s="74"/>
      <c r="F191" s="41" t="s">
        <v>247</v>
      </c>
      <c r="G191" s="35">
        <v>65000</v>
      </c>
      <c r="H191" s="35">
        <v>605.76</v>
      </c>
      <c r="I191" s="42"/>
      <c r="J191" s="37" t="s">
        <v>248</v>
      </c>
    </row>
    <row r="192" spans="1:10" s="38" customFormat="1" ht="11.25">
      <c r="A192" s="23" t="s">
        <v>249</v>
      </c>
      <c r="B192" s="20" t="s">
        <v>131</v>
      </c>
      <c r="C192" s="72" t="s">
        <v>233</v>
      </c>
      <c r="D192" s="73"/>
      <c r="E192" s="74"/>
      <c r="F192" s="41" t="s">
        <v>250</v>
      </c>
      <c r="G192" s="35">
        <v>45000</v>
      </c>
      <c r="H192" s="35">
        <v>0</v>
      </c>
      <c r="I192" s="42"/>
      <c r="J192" s="37" t="s">
        <v>251</v>
      </c>
    </row>
    <row r="193" spans="1:10" s="38" customFormat="1" ht="29.25">
      <c r="A193" s="23" t="s">
        <v>252</v>
      </c>
      <c r="B193" s="20" t="s">
        <v>131</v>
      </c>
      <c r="C193" s="69" t="s">
        <v>233</v>
      </c>
      <c r="D193" s="70"/>
      <c r="E193" s="71"/>
      <c r="F193" s="43" t="s">
        <v>253</v>
      </c>
      <c r="G193" s="18">
        <v>45000</v>
      </c>
      <c r="H193" s="18">
        <v>0</v>
      </c>
      <c r="I193" s="44" t="str">
        <f>C193&amp;F193</f>
        <v>00001040000000000831</v>
      </c>
      <c r="J193" s="37" t="str">
        <f>C193&amp;F193</f>
        <v>00001040000000000831</v>
      </c>
    </row>
    <row r="194" spans="1:10" s="38" customFormat="1" ht="11.25">
      <c r="A194" s="23" t="s">
        <v>254</v>
      </c>
      <c r="B194" s="20" t="s">
        <v>131</v>
      </c>
      <c r="C194" s="72" t="s">
        <v>233</v>
      </c>
      <c r="D194" s="73"/>
      <c r="E194" s="74"/>
      <c r="F194" s="41" t="s">
        <v>255</v>
      </c>
      <c r="G194" s="35">
        <v>20000</v>
      </c>
      <c r="H194" s="35">
        <v>605.76</v>
      </c>
      <c r="I194" s="42"/>
      <c r="J194" s="37" t="s">
        <v>256</v>
      </c>
    </row>
    <row r="195" spans="1:10" s="38" customFormat="1" ht="19.5">
      <c r="A195" s="23" t="s">
        <v>257</v>
      </c>
      <c r="B195" s="20" t="s">
        <v>131</v>
      </c>
      <c r="C195" s="69" t="s">
        <v>233</v>
      </c>
      <c r="D195" s="70"/>
      <c r="E195" s="71"/>
      <c r="F195" s="43" t="s">
        <v>258</v>
      </c>
      <c r="G195" s="18"/>
      <c r="H195" s="18"/>
      <c r="I195" s="44" t="str">
        <f>C195&amp;F195</f>
        <v>00001040000000000851</v>
      </c>
      <c r="J195" s="37" t="str">
        <f>C195&amp;F195</f>
        <v>00001040000000000851</v>
      </c>
    </row>
    <row r="196" spans="1:10" s="38" customFormat="1" ht="11.25">
      <c r="A196" s="23" t="s">
        <v>259</v>
      </c>
      <c r="B196" s="20" t="s">
        <v>131</v>
      </c>
      <c r="C196" s="69" t="s">
        <v>233</v>
      </c>
      <c r="D196" s="70"/>
      <c r="E196" s="71"/>
      <c r="F196" s="43" t="s">
        <v>260</v>
      </c>
      <c r="G196" s="18">
        <v>10000</v>
      </c>
      <c r="H196" s="18">
        <v>0</v>
      </c>
      <c r="I196" s="44" t="str">
        <f>C196&amp;F196</f>
        <v>00001040000000000852</v>
      </c>
      <c r="J196" s="37" t="str">
        <f>C196&amp;F196</f>
        <v>00001040000000000852</v>
      </c>
    </row>
    <row r="197" spans="1:10" s="38" customFormat="1" ht="11.25">
      <c r="A197" s="23" t="s">
        <v>261</v>
      </c>
      <c r="B197" s="20" t="s">
        <v>131</v>
      </c>
      <c r="C197" s="69" t="s">
        <v>233</v>
      </c>
      <c r="D197" s="70"/>
      <c r="E197" s="71"/>
      <c r="F197" s="43" t="s">
        <v>262</v>
      </c>
      <c r="G197" s="18">
        <v>10000</v>
      </c>
      <c r="H197" s="18">
        <v>605.76</v>
      </c>
      <c r="I197" s="44" t="str">
        <f>C197&amp;F197</f>
        <v>00001040000000000853</v>
      </c>
      <c r="J197" s="37" t="str">
        <f>C197&amp;F197</f>
        <v>00001040000000000853</v>
      </c>
    </row>
    <row r="198" spans="1:10" s="38" customFormat="1" ht="11.25">
      <c r="A198" s="23" t="s">
        <v>263</v>
      </c>
      <c r="B198" s="20" t="s">
        <v>131</v>
      </c>
      <c r="C198" s="72" t="s">
        <v>264</v>
      </c>
      <c r="D198" s="73"/>
      <c r="E198" s="74"/>
      <c r="F198" s="41" t="s">
        <v>215</v>
      </c>
      <c r="G198" s="35">
        <v>42500</v>
      </c>
      <c r="H198" s="35">
        <v>7436.31</v>
      </c>
      <c r="I198" s="42"/>
      <c r="J198" s="37" t="s">
        <v>265</v>
      </c>
    </row>
    <row r="199" spans="1:10" s="38" customFormat="1" ht="19.5">
      <c r="A199" s="23" t="s">
        <v>237</v>
      </c>
      <c r="B199" s="20" t="s">
        <v>131</v>
      </c>
      <c r="C199" s="72" t="s">
        <v>264</v>
      </c>
      <c r="D199" s="73"/>
      <c r="E199" s="74"/>
      <c r="F199" s="41" t="s">
        <v>131</v>
      </c>
      <c r="G199" s="35">
        <v>42500</v>
      </c>
      <c r="H199" s="35">
        <v>7436.31</v>
      </c>
      <c r="I199" s="42"/>
      <c r="J199" s="37" t="s">
        <v>266</v>
      </c>
    </row>
    <row r="200" spans="1:10" s="38" customFormat="1" ht="29.25">
      <c r="A200" s="23" t="s">
        <v>239</v>
      </c>
      <c r="B200" s="20" t="s">
        <v>131</v>
      </c>
      <c r="C200" s="72" t="s">
        <v>264</v>
      </c>
      <c r="D200" s="73"/>
      <c r="E200" s="74"/>
      <c r="F200" s="41" t="s">
        <v>240</v>
      </c>
      <c r="G200" s="35">
        <v>42500</v>
      </c>
      <c r="H200" s="35">
        <v>7436.31</v>
      </c>
      <c r="I200" s="42"/>
      <c r="J200" s="37" t="s">
        <v>267</v>
      </c>
    </row>
    <row r="201" spans="1:10" s="38" customFormat="1" ht="11.25">
      <c r="A201" s="23" t="s">
        <v>244</v>
      </c>
      <c r="B201" s="20" t="s">
        <v>131</v>
      </c>
      <c r="C201" s="69" t="s">
        <v>264</v>
      </c>
      <c r="D201" s="70"/>
      <c r="E201" s="71"/>
      <c r="F201" s="43" t="s">
        <v>245</v>
      </c>
      <c r="G201" s="18">
        <v>42500</v>
      </c>
      <c r="H201" s="18">
        <v>7436.31</v>
      </c>
      <c r="I201" s="44" t="str">
        <f>C201&amp;F201</f>
        <v>00001050000000000244</v>
      </c>
      <c r="J201" s="37" t="str">
        <f>C201&amp;F201</f>
        <v>00001050000000000244</v>
      </c>
    </row>
    <row r="202" spans="1:10" s="38" customFormat="1" ht="29.25">
      <c r="A202" s="23" t="s">
        <v>268</v>
      </c>
      <c r="B202" s="20" t="s">
        <v>131</v>
      </c>
      <c r="C202" s="72" t="s">
        <v>269</v>
      </c>
      <c r="D202" s="73"/>
      <c r="E202" s="74"/>
      <c r="F202" s="41" t="s">
        <v>215</v>
      </c>
      <c r="G202" s="35">
        <v>8591100</v>
      </c>
      <c r="H202" s="35">
        <v>4281716.5199999996</v>
      </c>
      <c r="I202" s="42"/>
      <c r="J202" s="37" t="s">
        <v>270</v>
      </c>
    </row>
    <row r="203" spans="1:10" s="38" customFormat="1" ht="48.75">
      <c r="A203" s="23" t="s">
        <v>220</v>
      </c>
      <c r="B203" s="20" t="s">
        <v>131</v>
      </c>
      <c r="C203" s="72" t="s">
        <v>269</v>
      </c>
      <c r="D203" s="73"/>
      <c r="E203" s="74"/>
      <c r="F203" s="41" t="s">
        <v>221</v>
      </c>
      <c r="G203" s="35">
        <v>8219700</v>
      </c>
      <c r="H203" s="35">
        <v>4169062.46</v>
      </c>
      <c r="I203" s="42"/>
      <c r="J203" s="37" t="s">
        <v>271</v>
      </c>
    </row>
    <row r="204" spans="1:10" s="38" customFormat="1" ht="19.5">
      <c r="A204" s="23" t="s">
        <v>223</v>
      </c>
      <c r="B204" s="20" t="s">
        <v>131</v>
      </c>
      <c r="C204" s="72" t="s">
        <v>269</v>
      </c>
      <c r="D204" s="73"/>
      <c r="E204" s="74"/>
      <c r="F204" s="41" t="s">
        <v>224</v>
      </c>
      <c r="G204" s="35">
        <v>8219700</v>
      </c>
      <c r="H204" s="35">
        <v>4169062.46</v>
      </c>
      <c r="I204" s="42"/>
      <c r="J204" s="37" t="s">
        <v>272</v>
      </c>
    </row>
    <row r="205" spans="1:10" s="38" customFormat="1" ht="19.5">
      <c r="A205" s="23" t="s">
        <v>226</v>
      </c>
      <c r="B205" s="20" t="s">
        <v>131</v>
      </c>
      <c r="C205" s="69" t="s">
        <v>269</v>
      </c>
      <c r="D205" s="70"/>
      <c r="E205" s="71"/>
      <c r="F205" s="43" t="s">
        <v>227</v>
      </c>
      <c r="G205" s="18">
        <v>5994500</v>
      </c>
      <c r="H205" s="18">
        <v>2949967.28</v>
      </c>
      <c r="I205" s="44" t="str">
        <f>C205&amp;F205</f>
        <v>00001060000000000121</v>
      </c>
      <c r="J205" s="37" t="str">
        <f>C205&amp;F205</f>
        <v>00001060000000000121</v>
      </c>
    </row>
    <row r="206" spans="1:10" s="38" customFormat="1" ht="29.25">
      <c r="A206" s="23" t="s">
        <v>228</v>
      </c>
      <c r="B206" s="20" t="s">
        <v>131</v>
      </c>
      <c r="C206" s="69" t="s">
        <v>269</v>
      </c>
      <c r="D206" s="70"/>
      <c r="E206" s="71"/>
      <c r="F206" s="43" t="s">
        <v>229</v>
      </c>
      <c r="G206" s="18">
        <v>425800</v>
      </c>
      <c r="H206" s="18">
        <v>320000</v>
      </c>
      <c r="I206" s="44" t="str">
        <f>C206&amp;F206</f>
        <v>00001060000000000122</v>
      </c>
      <c r="J206" s="37" t="str">
        <f>C206&amp;F206</f>
        <v>00001060000000000122</v>
      </c>
    </row>
    <row r="207" spans="1:10" s="38" customFormat="1" ht="39">
      <c r="A207" s="23" t="s">
        <v>230</v>
      </c>
      <c r="B207" s="20" t="s">
        <v>131</v>
      </c>
      <c r="C207" s="69" t="s">
        <v>269</v>
      </c>
      <c r="D207" s="70"/>
      <c r="E207" s="71"/>
      <c r="F207" s="43" t="s">
        <v>231</v>
      </c>
      <c r="G207" s="18">
        <v>1799400</v>
      </c>
      <c r="H207" s="18">
        <v>899095.18</v>
      </c>
      <c r="I207" s="44" t="str">
        <f>C207&amp;F207</f>
        <v>00001060000000000129</v>
      </c>
      <c r="J207" s="37" t="str">
        <f>C207&amp;F207</f>
        <v>00001060000000000129</v>
      </c>
    </row>
    <row r="208" spans="1:10" s="38" customFormat="1" ht="19.5">
      <c r="A208" s="23" t="s">
        <v>237</v>
      </c>
      <c r="B208" s="20" t="s">
        <v>131</v>
      </c>
      <c r="C208" s="72" t="s">
        <v>269</v>
      </c>
      <c r="D208" s="73"/>
      <c r="E208" s="74"/>
      <c r="F208" s="41" t="s">
        <v>131</v>
      </c>
      <c r="G208" s="35">
        <v>369900</v>
      </c>
      <c r="H208" s="35">
        <v>112514.51</v>
      </c>
      <c r="I208" s="42"/>
      <c r="J208" s="37" t="s">
        <v>273</v>
      </c>
    </row>
    <row r="209" spans="1:10" s="38" customFormat="1" ht="29.25">
      <c r="A209" s="23" t="s">
        <v>239</v>
      </c>
      <c r="B209" s="20" t="s">
        <v>131</v>
      </c>
      <c r="C209" s="72" t="s">
        <v>269</v>
      </c>
      <c r="D209" s="73"/>
      <c r="E209" s="74"/>
      <c r="F209" s="41" t="s">
        <v>240</v>
      </c>
      <c r="G209" s="35">
        <v>369900</v>
      </c>
      <c r="H209" s="35">
        <v>112514.51</v>
      </c>
      <c r="I209" s="42"/>
      <c r="J209" s="37" t="s">
        <v>274</v>
      </c>
    </row>
    <row r="210" spans="1:10" s="38" customFormat="1" ht="11.25">
      <c r="A210" s="23" t="s">
        <v>244</v>
      </c>
      <c r="B210" s="20" t="s">
        <v>131</v>
      </c>
      <c r="C210" s="69" t="s">
        <v>269</v>
      </c>
      <c r="D210" s="70"/>
      <c r="E210" s="71"/>
      <c r="F210" s="43" t="s">
        <v>245</v>
      </c>
      <c r="G210" s="18">
        <v>369900</v>
      </c>
      <c r="H210" s="18">
        <v>112514.51</v>
      </c>
      <c r="I210" s="44" t="str">
        <f>C210&amp;F210</f>
        <v>00001060000000000244</v>
      </c>
      <c r="J210" s="37" t="str">
        <f>C210&amp;F210</f>
        <v>00001060000000000244</v>
      </c>
    </row>
    <row r="211" spans="1:10" s="38" customFormat="1" ht="11.25">
      <c r="A211" s="23" t="s">
        <v>246</v>
      </c>
      <c r="B211" s="20" t="s">
        <v>131</v>
      </c>
      <c r="C211" s="72" t="s">
        <v>269</v>
      </c>
      <c r="D211" s="73"/>
      <c r="E211" s="74"/>
      <c r="F211" s="41" t="s">
        <v>247</v>
      </c>
      <c r="G211" s="35">
        <v>1500</v>
      </c>
      <c r="H211" s="35">
        <v>139.55000000000001</v>
      </c>
      <c r="I211" s="42"/>
      <c r="J211" s="37" t="s">
        <v>277</v>
      </c>
    </row>
    <row r="212" spans="1:10" s="38" customFormat="1" ht="11.25">
      <c r="A212" s="23" t="s">
        <v>254</v>
      </c>
      <c r="B212" s="20" t="s">
        <v>131</v>
      </c>
      <c r="C212" s="72" t="s">
        <v>269</v>
      </c>
      <c r="D212" s="73"/>
      <c r="E212" s="74"/>
      <c r="F212" s="41" t="s">
        <v>255</v>
      </c>
      <c r="G212" s="35">
        <v>1500</v>
      </c>
      <c r="H212" s="35">
        <v>139.55000000000001</v>
      </c>
      <c r="I212" s="42"/>
      <c r="J212" s="37" t="s">
        <v>278</v>
      </c>
    </row>
    <row r="213" spans="1:10" s="38" customFormat="1" ht="11.25">
      <c r="A213" s="23" t="s">
        <v>261</v>
      </c>
      <c r="B213" s="20" t="s">
        <v>131</v>
      </c>
      <c r="C213" s="69" t="s">
        <v>269</v>
      </c>
      <c r="D213" s="70"/>
      <c r="E213" s="71"/>
      <c r="F213" s="43" t="s">
        <v>262</v>
      </c>
      <c r="G213" s="18">
        <v>1500</v>
      </c>
      <c r="H213" s="18">
        <v>139.55000000000001</v>
      </c>
      <c r="I213" s="44" t="str">
        <f>C213&amp;F213</f>
        <v>00001060000000000853</v>
      </c>
      <c r="J213" s="37" t="str">
        <f>C213&amp;F213</f>
        <v>00001060000000000853</v>
      </c>
    </row>
    <row r="214" spans="1:10" s="38" customFormat="1" ht="11.25">
      <c r="A214" s="23" t="s">
        <v>279</v>
      </c>
      <c r="B214" s="20" t="s">
        <v>131</v>
      </c>
      <c r="C214" s="72" t="s">
        <v>280</v>
      </c>
      <c r="D214" s="73"/>
      <c r="E214" s="74"/>
      <c r="F214" s="41" t="s">
        <v>215</v>
      </c>
      <c r="G214" s="35">
        <v>12944195.51</v>
      </c>
      <c r="H214" s="35">
        <v>7300164.8300000001</v>
      </c>
      <c r="I214" s="42"/>
      <c r="J214" s="37" t="s">
        <v>281</v>
      </c>
    </row>
    <row r="215" spans="1:10" s="38" customFormat="1" ht="48.75">
      <c r="A215" s="23" t="s">
        <v>220</v>
      </c>
      <c r="B215" s="20" t="s">
        <v>131</v>
      </c>
      <c r="C215" s="72" t="s">
        <v>280</v>
      </c>
      <c r="D215" s="73"/>
      <c r="E215" s="74"/>
      <c r="F215" s="41" t="s">
        <v>221</v>
      </c>
      <c r="G215" s="35">
        <v>4742500</v>
      </c>
      <c r="H215" s="35">
        <v>2054260.05</v>
      </c>
      <c r="I215" s="42"/>
      <c r="J215" s="37" t="s">
        <v>282</v>
      </c>
    </row>
    <row r="216" spans="1:10" s="38" customFormat="1" ht="19.5">
      <c r="A216" s="23" t="s">
        <v>283</v>
      </c>
      <c r="B216" s="20" t="s">
        <v>131</v>
      </c>
      <c r="C216" s="72" t="s">
        <v>280</v>
      </c>
      <c r="D216" s="73"/>
      <c r="E216" s="74"/>
      <c r="F216" s="41" t="s">
        <v>284</v>
      </c>
      <c r="G216" s="35">
        <v>3606500</v>
      </c>
      <c r="H216" s="35">
        <v>1598924.08</v>
      </c>
      <c r="I216" s="42"/>
      <c r="J216" s="37" t="s">
        <v>285</v>
      </c>
    </row>
    <row r="217" spans="1:10" s="38" customFormat="1" ht="11.25">
      <c r="A217" s="23" t="s">
        <v>286</v>
      </c>
      <c r="B217" s="20" t="s">
        <v>131</v>
      </c>
      <c r="C217" s="69" t="s">
        <v>280</v>
      </c>
      <c r="D217" s="70"/>
      <c r="E217" s="71"/>
      <c r="F217" s="43" t="s">
        <v>287</v>
      </c>
      <c r="G217" s="18">
        <v>2765200</v>
      </c>
      <c r="H217" s="18">
        <v>1124509.68</v>
      </c>
      <c r="I217" s="44" t="str">
        <f>C217&amp;F217</f>
        <v>00001130000000000111</v>
      </c>
      <c r="J217" s="37" t="str">
        <f>C217&amp;F217</f>
        <v>00001130000000000111</v>
      </c>
    </row>
    <row r="218" spans="1:10" s="38" customFormat="1" ht="19.5">
      <c r="A218" s="23" t="s">
        <v>288</v>
      </c>
      <c r="B218" s="20" t="s">
        <v>131</v>
      </c>
      <c r="C218" s="69" t="s">
        <v>280</v>
      </c>
      <c r="D218" s="70"/>
      <c r="E218" s="71"/>
      <c r="F218" s="43" t="s">
        <v>289</v>
      </c>
      <c r="G218" s="18">
        <v>6200</v>
      </c>
      <c r="H218" s="18">
        <v>1750</v>
      </c>
      <c r="I218" s="44" t="str">
        <f>C218&amp;F218</f>
        <v>00001130000000000112</v>
      </c>
      <c r="J218" s="37" t="str">
        <f>C218&amp;F218</f>
        <v>00001130000000000112</v>
      </c>
    </row>
    <row r="219" spans="1:10" s="38" customFormat="1" ht="29.25">
      <c r="A219" s="23" t="s">
        <v>290</v>
      </c>
      <c r="B219" s="20" t="s">
        <v>131</v>
      </c>
      <c r="C219" s="69" t="s">
        <v>280</v>
      </c>
      <c r="D219" s="70"/>
      <c r="E219" s="71"/>
      <c r="F219" s="43" t="s">
        <v>291</v>
      </c>
      <c r="G219" s="18">
        <v>835100</v>
      </c>
      <c r="H219" s="18">
        <v>472664.4</v>
      </c>
      <c r="I219" s="44" t="str">
        <f>C219&amp;F219</f>
        <v>00001130000000000119</v>
      </c>
      <c r="J219" s="37" t="str">
        <f>C219&amp;F219</f>
        <v>00001130000000000119</v>
      </c>
    </row>
    <row r="220" spans="1:10" s="38" customFormat="1" ht="19.5">
      <c r="A220" s="23" t="s">
        <v>223</v>
      </c>
      <c r="B220" s="20" t="s">
        <v>131</v>
      </c>
      <c r="C220" s="72" t="s">
        <v>280</v>
      </c>
      <c r="D220" s="73"/>
      <c r="E220" s="74"/>
      <c r="F220" s="41" t="s">
        <v>224</v>
      </c>
      <c r="G220" s="35">
        <v>1136000</v>
      </c>
      <c r="H220" s="35">
        <v>455335.97</v>
      </c>
      <c r="I220" s="42"/>
      <c r="J220" s="37" t="s">
        <v>292</v>
      </c>
    </row>
    <row r="221" spans="1:10" s="38" customFormat="1" ht="19.5">
      <c r="A221" s="23" t="s">
        <v>226</v>
      </c>
      <c r="B221" s="20" t="s">
        <v>131</v>
      </c>
      <c r="C221" s="69" t="s">
        <v>280</v>
      </c>
      <c r="D221" s="70"/>
      <c r="E221" s="71"/>
      <c r="F221" s="43" t="s">
        <v>227</v>
      </c>
      <c r="G221" s="18">
        <v>840786</v>
      </c>
      <c r="H221" s="18">
        <v>349272.05</v>
      </c>
      <c r="I221" s="44" t="str">
        <f>C221&amp;F221</f>
        <v>00001130000000000121</v>
      </c>
      <c r="J221" s="37" t="str">
        <f>C221&amp;F221</f>
        <v>00001130000000000121</v>
      </c>
    </row>
    <row r="222" spans="1:10" s="38" customFormat="1" ht="29.25">
      <c r="A222" s="23" t="s">
        <v>228</v>
      </c>
      <c r="B222" s="20" t="s">
        <v>131</v>
      </c>
      <c r="C222" s="69" t="s">
        <v>280</v>
      </c>
      <c r="D222" s="70"/>
      <c r="E222" s="71"/>
      <c r="F222" s="43" t="s">
        <v>229</v>
      </c>
      <c r="G222" s="18">
        <v>44000</v>
      </c>
      <c r="H222" s="18">
        <v>2568.1999999999998</v>
      </c>
      <c r="I222" s="44" t="str">
        <f>C222&amp;F222</f>
        <v>00001130000000000122</v>
      </c>
      <c r="J222" s="37" t="str">
        <f>C222&amp;F222</f>
        <v>00001130000000000122</v>
      </c>
    </row>
    <row r="223" spans="1:10" s="38" customFormat="1" ht="39">
      <c r="A223" s="23" t="s">
        <v>230</v>
      </c>
      <c r="B223" s="20" t="s">
        <v>131</v>
      </c>
      <c r="C223" s="69" t="s">
        <v>280</v>
      </c>
      <c r="D223" s="70"/>
      <c r="E223" s="71"/>
      <c r="F223" s="43" t="s">
        <v>231</v>
      </c>
      <c r="G223" s="18">
        <v>251214</v>
      </c>
      <c r="H223" s="18">
        <v>103495.72</v>
      </c>
      <c r="I223" s="44" t="str">
        <f>C223&amp;F223</f>
        <v>00001130000000000129</v>
      </c>
      <c r="J223" s="37" t="str">
        <f>C223&amp;F223</f>
        <v>00001130000000000129</v>
      </c>
    </row>
    <row r="224" spans="1:10" s="38" customFormat="1" ht="19.5">
      <c r="A224" s="23" t="s">
        <v>237</v>
      </c>
      <c r="B224" s="20" t="s">
        <v>131</v>
      </c>
      <c r="C224" s="72" t="s">
        <v>280</v>
      </c>
      <c r="D224" s="73"/>
      <c r="E224" s="74"/>
      <c r="F224" s="41" t="s">
        <v>131</v>
      </c>
      <c r="G224" s="35">
        <v>4305095.51</v>
      </c>
      <c r="H224" s="35">
        <v>1581898.33</v>
      </c>
      <c r="I224" s="42"/>
      <c r="J224" s="37" t="s">
        <v>293</v>
      </c>
    </row>
    <row r="225" spans="1:10" s="38" customFormat="1" ht="29.25">
      <c r="A225" s="23" t="s">
        <v>239</v>
      </c>
      <c r="B225" s="20" t="s">
        <v>131</v>
      </c>
      <c r="C225" s="72" t="s">
        <v>280</v>
      </c>
      <c r="D225" s="73"/>
      <c r="E225" s="74"/>
      <c r="F225" s="41" t="s">
        <v>240</v>
      </c>
      <c r="G225" s="35">
        <v>4305095.51</v>
      </c>
      <c r="H225" s="35">
        <v>1581898.33</v>
      </c>
      <c r="I225" s="42"/>
      <c r="J225" s="37" t="s">
        <v>294</v>
      </c>
    </row>
    <row r="226" spans="1:10" s="38" customFormat="1" ht="11.25">
      <c r="A226" s="23" t="s">
        <v>244</v>
      </c>
      <c r="B226" s="20" t="s">
        <v>131</v>
      </c>
      <c r="C226" s="69" t="s">
        <v>280</v>
      </c>
      <c r="D226" s="70"/>
      <c r="E226" s="71"/>
      <c r="F226" s="43" t="s">
        <v>245</v>
      </c>
      <c r="G226" s="18">
        <v>4305095.51</v>
      </c>
      <c r="H226" s="18">
        <v>1581898.33</v>
      </c>
      <c r="I226" s="44" t="str">
        <f>C226&amp;F226</f>
        <v>00001130000000000244</v>
      </c>
      <c r="J226" s="37" t="str">
        <f>C226&amp;F226</f>
        <v>00001130000000000244</v>
      </c>
    </row>
    <row r="227" spans="1:10" s="38" customFormat="1" ht="19.5">
      <c r="A227" s="23" t="s">
        <v>297</v>
      </c>
      <c r="B227" s="20" t="s">
        <v>131</v>
      </c>
      <c r="C227" s="72" t="s">
        <v>280</v>
      </c>
      <c r="D227" s="73"/>
      <c r="E227" s="74"/>
      <c r="F227" s="41" t="s">
        <v>298</v>
      </c>
      <c r="G227" s="35">
        <v>2950000</v>
      </c>
      <c r="H227" s="35">
        <v>2950000</v>
      </c>
      <c r="I227" s="42"/>
      <c r="J227" s="37" t="s">
        <v>299</v>
      </c>
    </row>
    <row r="228" spans="1:10" s="38" customFormat="1" ht="11.25">
      <c r="A228" s="23" t="s">
        <v>300</v>
      </c>
      <c r="B228" s="20" t="s">
        <v>131</v>
      </c>
      <c r="C228" s="72" t="s">
        <v>280</v>
      </c>
      <c r="D228" s="73"/>
      <c r="E228" s="74"/>
      <c r="F228" s="41" t="s">
        <v>301</v>
      </c>
      <c r="G228" s="35">
        <v>2950000</v>
      </c>
      <c r="H228" s="35">
        <v>2950000</v>
      </c>
      <c r="I228" s="42"/>
      <c r="J228" s="37" t="s">
        <v>302</v>
      </c>
    </row>
    <row r="229" spans="1:10" s="38" customFormat="1" ht="29.25">
      <c r="A229" s="23" t="s">
        <v>303</v>
      </c>
      <c r="B229" s="20" t="s">
        <v>131</v>
      </c>
      <c r="C229" s="69" t="s">
        <v>280</v>
      </c>
      <c r="D229" s="70"/>
      <c r="E229" s="71"/>
      <c r="F229" s="43" t="s">
        <v>304</v>
      </c>
      <c r="G229" s="18">
        <v>2950000</v>
      </c>
      <c r="H229" s="18">
        <v>2950000</v>
      </c>
      <c r="I229" s="44" t="str">
        <f>C229&amp;F229</f>
        <v>00001130000000000412</v>
      </c>
      <c r="J229" s="37" t="str">
        <f>C229&amp;F229</f>
        <v>00001130000000000412</v>
      </c>
    </row>
    <row r="230" spans="1:10" s="38" customFormat="1" ht="11.25">
      <c r="A230" s="23" t="s">
        <v>275</v>
      </c>
      <c r="B230" s="20" t="s">
        <v>131</v>
      </c>
      <c r="C230" s="72" t="s">
        <v>280</v>
      </c>
      <c r="D230" s="73"/>
      <c r="E230" s="74"/>
      <c r="F230" s="41" t="s">
        <v>135</v>
      </c>
      <c r="G230" s="35">
        <v>470800</v>
      </c>
      <c r="H230" s="35">
        <v>325900</v>
      </c>
      <c r="I230" s="42"/>
      <c r="J230" s="37" t="s">
        <v>305</v>
      </c>
    </row>
    <row r="231" spans="1:10" s="38" customFormat="1" ht="11.25">
      <c r="A231" s="23" t="s">
        <v>306</v>
      </c>
      <c r="B231" s="20" t="s">
        <v>131</v>
      </c>
      <c r="C231" s="69" t="s">
        <v>280</v>
      </c>
      <c r="D231" s="70"/>
      <c r="E231" s="71"/>
      <c r="F231" s="43" t="s">
        <v>307</v>
      </c>
      <c r="G231" s="18">
        <v>470800</v>
      </c>
      <c r="H231" s="18">
        <v>325900</v>
      </c>
      <c r="I231" s="44" t="str">
        <f>C231&amp;F231</f>
        <v>00001130000000000530</v>
      </c>
      <c r="J231" s="37" t="str">
        <f>C231&amp;F231</f>
        <v>00001130000000000530</v>
      </c>
    </row>
    <row r="232" spans="1:10" s="38" customFormat="1" ht="11.25">
      <c r="A232" s="23" t="s">
        <v>246</v>
      </c>
      <c r="B232" s="20" t="s">
        <v>131</v>
      </c>
      <c r="C232" s="72" t="s">
        <v>280</v>
      </c>
      <c r="D232" s="73"/>
      <c r="E232" s="74"/>
      <c r="F232" s="41" t="s">
        <v>247</v>
      </c>
      <c r="G232" s="35">
        <v>475800</v>
      </c>
      <c r="H232" s="35">
        <v>388106.45</v>
      </c>
      <c r="I232" s="42"/>
      <c r="J232" s="37" t="s">
        <v>308</v>
      </c>
    </row>
    <row r="233" spans="1:10" s="38" customFormat="1" ht="11.25">
      <c r="A233" s="23" t="s">
        <v>249</v>
      </c>
      <c r="B233" s="20" t="s">
        <v>131</v>
      </c>
      <c r="C233" s="72" t="s">
        <v>280</v>
      </c>
      <c r="D233" s="73"/>
      <c r="E233" s="74"/>
      <c r="F233" s="41" t="s">
        <v>250</v>
      </c>
      <c r="G233" s="35">
        <v>215000</v>
      </c>
      <c r="H233" s="35">
        <v>214302.19</v>
      </c>
      <c r="I233" s="42"/>
      <c r="J233" s="37" t="s">
        <v>309</v>
      </c>
    </row>
    <row r="234" spans="1:10" s="38" customFormat="1" ht="29.25">
      <c r="A234" s="23" t="s">
        <v>252</v>
      </c>
      <c r="B234" s="20" t="s">
        <v>131</v>
      </c>
      <c r="C234" s="69" t="s">
        <v>280</v>
      </c>
      <c r="D234" s="70"/>
      <c r="E234" s="71"/>
      <c r="F234" s="43" t="s">
        <v>253</v>
      </c>
      <c r="G234" s="18">
        <v>215000</v>
      </c>
      <c r="H234" s="18">
        <v>214302.19</v>
      </c>
      <c r="I234" s="44" t="str">
        <f>C234&amp;F234</f>
        <v>00001130000000000831</v>
      </c>
      <c r="J234" s="37" t="str">
        <f>C234&amp;F234</f>
        <v>00001130000000000831</v>
      </c>
    </row>
    <row r="235" spans="1:10" s="38" customFormat="1" ht="11.25">
      <c r="A235" s="23" t="s">
        <v>254</v>
      </c>
      <c r="B235" s="20" t="s">
        <v>131</v>
      </c>
      <c r="C235" s="72" t="s">
        <v>280</v>
      </c>
      <c r="D235" s="73"/>
      <c r="E235" s="74"/>
      <c r="F235" s="41" t="s">
        <v>255</v>
      </c>
      <c r="G235" s="35">
        <v>260800</v>
      </c>
      <c r="H235" s="35">
        <v>173804.26</v>
      </c>
      <c r="I235" s="42"/>
      <c r="J235" s="37" t="s">
        <v>310</v>
      </c>
    </row>
    <row r="236" spans="1:10" s="38" customFormat="1" ht="19.5">
      <c r="A236" s="23" t="s">
        <v>257</v>
      </c>
      <c r="B236" s="20" t="s">
        <v>131</v>
      </c>
      <c r="C236" s="69" t="s">
        <v>280</v>
      </c>
      <c r="D236" s="70"/>
      <c r="E236" s="71"/>
      <c r="F236" s="43" t="s">
        <v>258</v>
      </c>
      <c r="G236" s="18">
        <v>105</v>
      </c>
      <c r="H236" s="18">
        <v>0</v>
      </c>
      <c r="I236" s="44" t="str">
        <f>C236&amp;F236</f>
        <v>00001130000000000851</v>
      </c>
      <c r="J236" s="37" t="str">
        <f>C236&amp;F236</f>
        <v>00001130000000000851</v>
      </c>
    </row>
    <row r="237" spans="1:10" s="38" customFormat="1" ht="11.25">
      <c r="A237" s="23" t="s">
        <v>259</v>
      </c>
      <c r="B237" s="20" t="s">
        <v>131</v>
      </c>
      <c r="C237" s="69" t="s">
        <v>280</v>
      </c>
      <c r="D237" s="70"/>
      <c r="E237" s="71"/>
      <c r="F237" s="43" t="s">
        <v>260</v>
      </c>
      <c r="G237" s="18">
        <v>106695</v>
      </c>
      <c r="H237" s="18">
        <v>39341</v>
      </c>
      <c r="I237" s="44" t="str">
        <f>C237&amp;F237</f>
        <v>00001130000000000852</v>
      </c>
      <c r="J237" s="37" t="str">
        <f>C237&amp;F237</f>
        <v>00001130000000000852</v>
      </c>
    </row>
    <row r="238" spans="1:10" s="38" customFormat="1" ht="11.25">
      <c r="A238" s="23" t="s">
        <v>261</v>
      </c>
      <c r="B238" s="20" t="s">
        <v>131</v>
      </c>
      <c r="C238" s="69" t="s">
        <v>280</v>
      </c>
      <c r="D238" s="70"/>
      <c r="E238" s="71"/>
      <c r="F238" s="43" t="s">
        <v>262</v>
      </c>
      <c r="G238" s="18">
        <v>154000</v>
      </c>
      <c r="H238" s="18">
        <v>134463.26</v>
      </c>
      <c r="I238" s="44" t="str">
        <f>C238&amp;F238</f>
        <v>00001130000000000853</v>
      </c>
      <c r="J238" s="37" t="str">
        <f>C238&amp;F238</f>
        <v>00001130000000000853</v>
      </c>
    </row>
    <row r="239" spans="1:10" s="38" customFormat="1" ht="11.25">
      <c r="A239" s="23" t="s">
        <v>311</v>
      </c>
      <c r="B239" s="20" t="s">
        <v>131</v>
      </c>
      <c r="C239" s="72" t="s">
        <v>312</v>
      </c>
      <c r="D239" s="73"/>
      <c r="E239" s="74"/>
      <c r="F239" s="41" t="s">
        <v>215</v>
      </c>
      <c r="G239" s="35">
        <v>728100</v>
      </c>
      <c r="H239" s="35">
        <v>364100</v>
      </c>
      <c r="I239" s="42"/>
      <c r="J239" s="37" t="s">
        <v>313</v>
      </c>
    </row>
    <row r="240" spans="1:10" s="38" customFormat="1" ht="11.25">
      <c r="A240" s="23" t="s">
        <v>314</v>
      </c>
      <c r="B240" s="20" t="s">
        <v>131</v>
      </c>
      <c r="C240" s="72" t="s">
        <v>315</v>
      </c>
      <c r="D240" s="73"/>
      <c r="E240" s="74"/>
      <c r="F240" s="41" t="s">
        <v>215</v>
      </c>
      <c r="G240" s="35">
        <v>728100</v>
      </c>
      <c r="H240" s="35">
        <v>364100</v>
      </c>
      <c r="I240" s="42"/>
      <c r="J240" s="37" t="s">
        <v>316</v>
      </c>
    </row>
    <row r="241" spans="1:10" s="38" customFormat="1" ht="11.25">
      <c r="A241" s="23" t="s">
        <v>275</v>
      </c>
      <c r="B241" s="20" t="s">
        <v>131</v>
      </c>
      <c r="C241" s="72" t="s">
        <v>315</v>
      </c>
      <c r="D241" s="73"/>
      <c r="E241" s="74"/>
      <c r="F241" s="41" t="s">
        <v>135</v>
      </c>
      <c r="G241" s="35">
        <v>728100</v>
      </c>
      <c r="H241" s="35">
        <v>364100</v>
      </c>
      <c r="I241" s="42"/>
      <c r="J241" s="37" t="s">
        <v>317</v>
      </c>
    </row>
    <row r="242" spans="1:10" s="38" customFormat="1" ht="11.25">
      <c r="A242" s="23" t="s">
        <v>306</v>
      </c>
      <c r="B242" s="20" t="s">
        <v>131</v>
      </c>
      <c r="C242" s="69" t="s">
        <v>315</v>
      </c>
      <c r="D242" s="70"/>
      <c r="E242" s="71"/>
      <c r="F242" s="43" t="s">
        <v>307</v>
      </c>
      <c r="G242" s="18">
        <v>728100</v>
      </c>
      <c r="H242" s="18">
        <v>364100</v>
      </c>
      <c r="I242" s="44" t="str">
        <f>C242&amp;F242</f>
        <v>00002030000000000530</v>
      </c>
      <c r="J242" s="37" t="str">
        <f>C242&amp;F242</f>
        <v>00002030000000000530</v>
      </c>
    </row>
    <row r="243" spans="1:10" s="38" customFormat="1" ht="19.5">
      <c r="A243" s="23" t="s">
        <v>318</v>
      </c>
      <c r="B243" s="20" t="s">
        <v>131</v>
      </c>
      <c r="C243" s="72" t="s">
        <v>319</v>
      </c>
      <c r="D243" s="73"/>
      <c r="E243" s="74"/>
      <c r="F243" s="41" t="s">
        <v>215</v>
      </c>
      <c r="G243" s="35">
        <v>3007560.79</v>
      </c>
      <c r="H243" s="35">
        <v>867967.09</v>
      </c>
      <c r="I243" s="42"/>
      <c r="J243" s="37" t="s">
        <v>320</v>
      </c>
    </row>
    <row r="244" spans="1:10" s="38" customFormat="1" ht="29.25">
      <c r="A244" s="23" t="s">
        <v>321</v>
      </c>
      <c r="B244" s="20" t="s">
        <v>131</v>
      </c>
      <c r="C244" s="72" t="s">
        <v>322</v>
      </c>
      <c r="D244" s="73"/>
      <c r="E244" s="74"/>
      <c r="F244" s="41" t="s">
        <v>215</v>
      </c>
      <c r="G244" s="35">
        <v>2937560.79</v>
      </c>
      <c r="H244" s="35">
        <v>867967.09</v>
      </c>
      <c r="I244" s="42"/>
      <c r="J244" s="37" t="s">
        <v>323</v>
      </c>
    </row>
    <row r="245" spans="1:10" s="38" customFormat="1" ht="48.75">
      <c r="A245" s="23" t="s">
        <v>220</v>
      </c>
      <c r="B245" s="20" t="s">
        <v>131</v>
      </c>
      <c r="C245" s="72" t="s">
        <v>322</v>
      </c>
      <c r="D245" s="73"/>
      <c r="E245" s="74"/>
      <c r="F245" s="41" t="s">
        <v>221</v>
      </c>
      <c r="G245" s="35">
        <v>2423800</v>
      </c>
      <c r="H245" s="35">
        <v>767967.09</v>
      </c>
      <c r="I245" s="42"/>
      <c r="J245" s="37" t="s">
        <v>324</v>
      </c>
    </row>
    <row r="246" spans="1:10" s="38" customFormat="1" ht="19.5">
      <c r="A246" s="23" t="s">
        <v>283</v>
      </c>
      <c r="B246" s="20" t="s">
        <v>131</v>
      </c>
      <c r="C246" s="72" t="s">
        <v>322</v>
      </c>
      <c r="D246" s="73"/>
      <c r="E246" s="74"/>
      <c r="F246" s="41" t="s">
        <v>284</v>
      </c>
      <c r="G246" s="35">
        <v>2423800</v>
      </c>
      <c r="H246" s="35">
        <v>767967.09</v>
      </c>
      <c r="I246" s="42"/>
      <c r="J246" s="37" t="s">
        <v>325</v>
      </c>
    </row>
    <row r="247" spans="1:10" s="38" customFormat="1" ht="11.25">
      <c r="A247" s="23" t="s">
        <v>286</v>
      </c>
      <c r="B247" s="20" t="s">
        <v>131</v>
      </c>
      <c r="C247" s="69" t="s">
        <v>322</v>
      </c>
      <c r="D247" s="70"/>
      <c r="E247" s="71"/>
      <c r="F247" s="43" t="s">
        <v>287</v>
      </c>
      <c r="G247" s="18">
        <v>1861600</v>
      </c>
      <c r="H247" s="18">
        <v>598347.1</v>
      </c>
      <c r="I247" s="44" t="str">
        <f>C247&amp;F247</f>
        <v>00003090000000000111</v>
      </c>
      <c r="J247" s="37" t="str">
        <f>C247&amp;F247</f>
        <v>00003090000000000111</v>
      </c>
    </row>
    <row r="248" spans="1:10" s="38" customFormat="1" ht="29.25">
      <c r="A248" s="23" t="s">
        <v>290</v>
      </c>
      <c r="B248" s="20" t="s">
        <v>131</v>
      </c>
      <c r="C248" s="69" t="s">
        <v>322</v>
      </c>
      <c r="D248" s="70"/>
      <c r="E248" s="71"/>
      <c r="F248" s="43" t="s">
        <v>291</v>
      </c>
      <c r="G248" s="18">
        <v>562200</v>
      </c>
      <c r="H248" s="18">
        <v>169619.99</v>
      </c>
      <c r="I248" s="44" t="str">
        <f>C248&amp;F248</f>
        <v>00003090000000000119</v>
      </c>
      <c r="J248" s="37" t="str">
        <f>C248&amp;F248</f>
        <v>00003090000000000119</v>
      </c>
    </row>
    <row r="249" spans="1:10" s="38" customFormat="1" ht="19.5">
      <c r="A249" s="23" t="s">
        <v>237</v>
      </c>
      <c r="B249" s="20" t="s">
        <v>131</v>
      </c>
      <c r="C249" s="72" t="s">
        <v>322</v>
      </c>
      <c r="D249" s="73"/>
      <c r="E249" s="74"/>
      <c r="F249" s="41" t="s">
        <v>131</v>
      </c>
      <c r="G249" s="35">
        <v>513760.79</v>
      </c>
      <c r="H249" s="35">
        <v>100000</v>
      </c>
      <c r="I249" s="42"/>
      <c r="J249" s="37" t="s">
        <v>326</v>
      </c>
    </row>
    <row r="250" spans="1:10" s="38" customFormat="1" ht="29.25">
      <c r="A250" s="23" t="s">
        <v>239</v>
      </c>
      <c r="B250" s="20" t="s">
        <v>131</v>
      </c>
      <c r="C250" s="72" t="s">
        <v>322</v>
      </c>
      <c r="D250" s="73"/>
      <c r="E250" s="74"/>
      <c r="F250" s="41" t="s">
        <v>240</v>
      </c>
      <c r="G250" s="35">
        <v>513760.79</v>
      </c>
      <c r="H250" s="35">
        <v>100000</v>
      </c>
      <c r="I250" s="42"/>
      <c r="J250" s="37" t="s">
        <v>327</v>
      </c>
    </row>
    <row r="251" spans="1:10" s="38" customFormat="1" ht="11.25">
      <c r="A251" s="23" t="s">
        <v>244</v>
      </c>
      <c r="B251" s="20" t="s">
        <v>131</v>
      </c>
      <c r="C251" s="69" t="s">
        <v>322</v>
      </c>
      <c r="D251" s="70"/>
      <c r="E251" s="71"/>
      <c r="F251" s="43" t="s">
        <v>245</v>
      </c>
      <c r="G251" s="18">
        <v>513760.79</v>
      </c>
      <c r="H251" s="18">
        <v>100000</v>
      </c>
      <c r="I251" s="44" t="str">
        <f>C251&amp;F251</f>
        <v>00003090000000000244</v>
      </c>
      <c r="J251" s="37" t="str">
        <f>C251&amp;F251</f>
        <v>00003090000000000244</v>
      </c>
    </row>
    <row r="252" spans="1:10" s="38" customFormat="1" ht="19.5">
      <c r="A252" s="23" t="s">
        <v>328</v>
      </c>
      <c r="B252" s="20" t="s">
        <v>131</v>
      </c>
      <c r="C252" s="72" t="s">
        <v>329</v>
      </c>
      <c r="D252" s="73"/>
      <c r="E252" s="74"/>
      <c r="F252" s="41" t="s">
        <v>215</v>
      </c>
      <c r="G252" s="35">
        <v>70000</v>
      </c>
      <c r="H252" s="35">
        <v>0</v>
      </c>
      <c r="I252" s="42"/>
      <c r="J252" s="37" t="s">
        <v>330</v>
      </c>
    </row>
    <row r="253" spans="1:10" s="38" customFormat="1" ht="19.5">
      <c r="A253" s="23" t="s">
        <v>237</v>
      </c>
      <c r="B253" s="20" t="s">
        <v>131</v>
      </c>
      <c r="C253" s="72" t="s">
        <v>329</v>
      </c>
      <c r="D253" s="73"/>
      <c r="E253" s="74"/>
      <c r="F253" s="41" t="s">
        <v>131</v>
      </c>
      <c r="G253" s="35">
        <v>70000</v>
      </c>
      <c r="H253" s="35">
        <v>0</v>
      </c>
      <c r="I253" s="42"/>
      <c r="J253" s="37" t="s">
        <v>331</v>
      </c>
    </row>
    <row r="254" spans="1:10" s="38" customFormat="1" ht="29.25">
      <c r="A254" s="23" t="s">
        <v>239</v>
      </c>
      <c r="B254" s="20" t="s">
        <v>131</v>
      </c>
      <c r="C254" s="72" t="s">
        <v>329</v>
      </c>
      <c r="D254" s="73"/>
      <c r="E254" s="74"/>
      <c r="F254" s="41" t="s">
        <v>240</v>
      </c>
      <c r="G254" s="35">
        <v>70000</v>
      </c>
      <c r="H254" s="35">
        <v>0</v>
      </c>
      <c r="I254" s="42"/>
      <c r="J254" s="37" t="s">
        <v>332</v>
      </c>
    </row>
    <row r="255" spans="1:10" s="38" customFormat="1" ht="11.25">
      <c r="A255" s="23" t="s">
        <v>244</v>
      </c>
      <c r="B255" s="20" t="s">
        <v>131</v>
      </c>
      <c r="C255" s="69" t="s">
        <v>329</v>
      </c>
      <c r="D255" s="70"/>
      <c r="E255" s="71"/>
      <c r="F255" s="43" t="s">
        <v>245</v>
      </c>
      <c r="G255" s="18">
        <v>70000</v>
      </c>
      <c r="H255" s="18">
        <v>0</v>
      </c>
      <c r="I255" s="44" t="str">
        <f>C255&amp;F255</f>
        <v>00003140000000000244</v>
      </c>
      <c r="J255" s="37" t="str">
        <f>C255&amp;F255</f>
        <v>00003140000000000244</v>
      </c>
    </row>
    <row r="256" spans="1:10" s="38" customFormat="1" ht="11.25">
      <c r="A256" s="23" t="s">
        <v>333</v>
      </c>
      <c r="B256" s="20" t="s">
        <v>131</v>
      </c>
      <c r="C256" s="72" t="s">
        <v>334</v>
      </c>
      <c r="D256" s="73"/>
      <c r="E256" s="74"/>
      <c r="F256" s="41" t="s">
        <v>215</v>
      </c>
      <c r="G256" s="35">
        <v>17695300</v>
      </c>
      <c r="H256" s="35">
        <v>6555847.04</v>
      </c>
      <c r="I256" s="42"/>
      <c r="J256" s="37" t="s">
        <v>335</v>
      </c>
    </row>
    <row r="257" spans="1:10" s="38" customFormat="1" ht="11.25">
      <c r="A257" s="23" t="s">
        <v>336</v>
      </c>
      <c r="B257" s="20" t="s">
        <v>131</v>
      </c>
      <c r="C257" s="72" t="s">
        <v>337</v>
      </c>
      <c r="D257" s="73"/>
      <c r="E257" s="74"/>
      <c r="F257" s="41" t="s">
        <v>215</v>
      </c>
      <c r="G257" s="35">
        <v>239900</v>
      </c>
      <c r="H257" s="35">
        <v>0</v>
      </c>
      <c r="I257" s="42"/>
      <c r="J257" s="37" t="s">
        <v>338</v>
      </c>
    </row>
    <row r="258" spans="1:10" s="38" customFormat="1" ht="19.5">
      <c r="A258" s="23" t="s">
        <v>237</v>
      </c>
      <c r="B258" s="20" t="s">
        <v>131</v>
      </c>
      <c r="C258" s="72" t="s">
        <v>337</v>
      </c>
      <c r="D258" s="73"/>
      <c r="E258" s="74"/>
      <c r="F258" s="41" t="s">
        <v>131</v>
      </c>
      <c r="G258" s="35">
        <v>239900</v>
      </c>
      <c r="H258" s="35">
        <v>0</v>
      </c>
      <c r="I258" s="42"/>
      <c r="J258" s="37" t="s">
        <v>339</v>
      </c>
    </row>
    <row r="259" spans="1:10" s="38" customFormat="1" ht="29.25">
      <c r="A259" s="23" t="s">
        <v>239</v>
      </c>
      <c r="B259" s="20" t="s">
        <v>131</v>
      </c>
      <c r="C259" s="72" t="s">
        <v>337</v>
      </c>
      <c r="D259" s="73"/>
      <c r="E259" s="74"/>
      <c r="F259" s="41" t="s">
        <v>240</v>
      </c>
      <c r="G259" s="35">
        <v>239900</v>
      </c>
      <c r="H259" s="35">
        <v>0</v>
      </c>
      <c r="I259" s="42"/>
      <c r="J259" s="37" t="s">
        <v>340</v>
      </c>
    </row>
    <row r="260" spans="1:10" s="38" customFormat="1" ht="11.25">
      <c r="A260" s="23" t="s">
        <v>244</v>
      </c>
      <c r="B260" s="20" t="s">
        <v>131</v>
      </c>
      <c r="C260" s="69" t="s">
        <v>337</v>
      </c>
      <c r="D260" s="70"/>
      <c r="E260" s="71"/>
      <c r="F260" s="43" t="s">
        <v>245</v>
      </c>
      <c r="G260" s="18">
        <v>239900</v>
      </c>
      <c r="H260" s="18">
        <v>0</v>
      </c>
      <c r="I260" s="44" t="str">
        <f>C260&amp;F260</f>
        <v>00004050000000000244</v>
      </c>
      <c r="J260" s="37" t="str">
        <f>C260&amp;F260</f>
        <v>00004050000000000244</v>
      </c>
    </row>
    <row r="261" spans="1:10" s="38" customFormat="1" ht="11.25">
      <c r="A261" s="23" t="s">
        <v>343</v>
      </c>
      <c r="B261" s="20" t="s">
        <v>131</v>
      </c>
      <c r="C261" s="72" t="s">
        <v>344</v>
      </c>
      <c r="D261" s="73"/>
      <c r="E261" s="74"/>
      <c r="F261" s="41" t="s">
        <v>215</v>
      </c>
      <c r="G261" s="35">
        <v>6560700</v>
      </c>
      <c r="H261" s="35">
        <v>2742313.24</v>
      </c>
      <c r="I261" s="42"/>
      <c r="J261" s="37" t="s">
        <v>345</v>
      </c>
    </row>
    <row r="262" spans="1:10" s="38" customFormat="1" ht="19.5">
      <c r="A262" s="23" t="s">
        <v>237</v>
      </c>
      <c r="B262" s="20" t="s">
        <v>131</v>
      </c>
      <c r="C262" s="72" t="s">
        <v>344</v>
      </c>
      <c r="D262" s="73"/>
      <c r="E262" s="74"/>
      <c r="F262" s="41" t="s">
        <v>131</v>
      </c>
      <c r="G262" s="35">
        <v>6560700</v>
      </c>
      <c r="H262" s="35">
        <v>2742313.24</v>
      </c>
      <c r="I262" s="42"/>
      <c r="J262" s="37" t="s">
        <v>346</v>
      </c>
    </row>
    <row r="263" spans="1:10" s="38" customFormat="1" ht="29.25">
      <c r="A263" s="23" t="s">
        <v>239</v>
      </c>
      <c r="B263" s="20" t="s">
        <v>131</v>
      </c>
      <c r="C263" s="72" t="s">
        <v>344</v>
      </c>
      <c r="D263" s="73"/>
      <c r="E263" s="74"/>
      <c r="F263" s="41" t="s">
        <v>240</v>
      </c>
      <c r="G263" s="35">
        <v>6560700</v>
      </c>
      <c r="H263" s="35">
        <v>2742313.24</v>
      </c>
      <c r="I263" s="42"/>
      <c r="J263" s="37" t="s">
        <v>347</v>
      </c>
    </row>
    <row r="264" spans="1:10" s="38" customFormat="1" ht="11.25">
      <c r="A264" s="23" t="s">
        <v>244</v>
      </c>
      <c r="B264" s="20" t="s">
        <v>131</v>
      </c>
      <c r="C264" s="69" t="s">
        <v>344</v>
      </c>
      <c r="D264" s="70"/>
      <c r="E264" s="71"/>
      <c r="F264" s="43" t="s">
        <v>245</v>
      </c>
      <c r="G264" s="18">
        <v>6560700</v>
      </c>
      <c r="H264" s="18">
        <v>2742313.24</v>
      </c>
      <c r="I264" s="44" t="str">
        <f>C264&amp;F264</f>
        <v>00004080000000000244</v>
      </c>
      <c r="J264" s="37" t="str">
        <f>C264&amp;F264</f>
        <v>00004080000000000244</v>
      </c>
    </row>
    <row r="265" spans="1:10" s="38" customFormat="1" ht="11.25">
      <c r="A265" s="23" t="s">
        <v>348</v>
      </c>
      <c r="B265" s="20" t="s">
        <v>131</v>
      </c>
      <c r="C265" s="72" t="s">
        <v>349</v>
      </c>
      <c r="D265" s="73"/>
      <c r="E265" s="74"/>
      <c r="F265" s="41" t="s">
        <v>215</v>
      </c>
      <c r="G265" s="35">
        <v>10540700</v>
      </c>
      <c r="H265" s="35">
        <v>3745203.8</v>
      </c>
      <c r="I265" s="42"/>
      <c r="J265" s="37" t="s">
        <v>350</v>
      </c>
    </row>
    <row r="266" spans="1:10" s="38" customFormat="1" ht="19.5">
      <c r="A266" s="23" t="s">
        <v>237</v>
      </c>
      <c r="B266" s="20" t="s">
        <v>131</v>
      </c>
      <c r="C266" s="72" t="s">
        <v>349</v>
      </c>
      <c r="D266" s="73"/>
      <c r="E266" s="74"/>
      <c r="F266" s="41" t="s">
        <v>131</v>
      </c>
      <c r="G266" s="35">
        <v>10540700</v>
      </c>
      <c r="H266" s="35">
        <v>3745203.8</v>
      </c>
      <c r="I266" s="42"/>
      <c r="J266" s="37" t="s">
        <v>351</v>
      </c>
    </row>
    <row r="267" spans="1:10" s="38" customFormat="1" ht="29.25">
      <c r="A267" s="23" t="s">
        <v>239</v>
      </c>
      <c r="B267" s="20" t="s">
        <v>131</v>
      </c>
      <c r="C267" s="72" t="s">
        <v>349</v>
      </c>
      <c r="D267" s="73"/>
      <c r="E267" s="74"/>
      <c r="F267" s="41" t="s">
        <v>240</v>
      </c>
      <c r="G267" s="35">
        <v>10540700</v>
      </c>
      <c r="H267" s="35">
        <v>3745203.8</v>
      </c>
      <c r="I267" s="42"/>
      <c r="J267" s="37" t="s">
        <v>352</v>
      </c>
    </row>
    <row r="268" spans="1:10" s="38" customFormat="1" ht="11.25">
      <c r="A268" s="23" t="s">
        <v>244</v>
      </c>
      <c r="B268" s="20" t="s">
        <v>131</v>
      </c>
      <c r="C268" s="69" t="s">
        <v>349</v>
      </c>
      <c r="D268" s="70"/>
      <c r="E268" s="71"/>
      <c r="F268" s="43" t="s">
        <v>245</v>
      </c>
      <c r="G268" s="18">
        <v>10540700</v>
      </c>
      <c r="H268" s="18">
        <v>3745203.8</v>
      </c>
      <c r="I268" s="44" t="str">
        <f>C268&amp;F268</f>
        <v>00004090000000000244</v>
      </c>
      <c r="J268" s="37" t="str">
        <f>C268&amp;F268</f>
        <v>00004090000000000244</v>
      </c>
    </row>
    <row r="269" spans="1:10" s="38" customFormat="1" ht="11.25">
      <c r="A269" s="23" t="s">
        <v>353</v>
      </c>
      <c r="B269" s="20" t="s">
        <v>131</v>
      </c>
      <c r="C269" s="72" t="s">
        <v>354</v>
      </c>
      <c r="D269" s="73"/>
      <c r="E269" s="74"/>
      <c r="F269" s="41" t="s">
        <v>215</v>
      </c>
      <c r="G269" s="35">
        <v>354000</v>
      </c>
      <c r="H269" s="35">
        <v>68330</v>
      </c>
      <c r="I269" s="42"/>
      <c r="J269" s="37" t="s">
        <v>355</v>
      </c>
    </row>
    <row r="270" spans="1:10" s="38" customFormat="1" ht="19.5">
      <c r="A270" s="23" t="s">
        <v>237</v>
      </c>
      <c r="B270" s="20" t="s">
        <v>131</v>
      </c>
      <c r="C270" s="72" t="s">
        <v>354</v>
      </c>
      <c r="D270" s="73"/>
      <c r="E270" s="74"/>
      <c r="F270" s="41" t="s">
        <v>131</v>
      </c>
      <c r="G270" s="35">
        <v>354000</v>
      </c>
      <c r="H270" s="35">
        <v>68330</v>
      </c>
      <c r="I270" s="42"/>
      <c r="J270" s="37" t="s">
        <v>356</v>
      </c>
    </row>
    <row r="271" spans="1:10" s="38" customFormat="1" ht="29.25">
      <c r="A271" s="23" t="s">
        <v>239</v>
      </c>
      <c r="B271" s="20" t="s">
        <v>131</v>
      </c>
      <c r="C271" s="72" t="s">
        <v>354</v>
      </c>
      <c r="D271" s="73"/>
      <c r="E271" s="74"/>
      <c r="F271" s="41" t="s">
        <v>240</v>
      </c>
      <c r="G271" s="35">
        <v>354000</v>
      </c>
      <c r="H271" s="35">
        <v>68330</v>
      </c>
      <c r="I271" s="42"/>
      <c r="J271" s="37" t="s">
        <v>357</v>
      </c>
    </row>
    <row r="272" spans="1:10" s="38" customFormat="1" ht="11.25">
      <c r="A272" s="23" t="s">
        <v>244</v>
      </c>
      <c r="B272" s="20" t="s">
        <v>131</v>
      </c>
      <c r="C272" s="69" t="s">
        <v>354</v>
      </c>
      <c r="D272" s="70"/>
      <c r="E272" s="71"/>
      <c r="F272" s="43" t="s">
        <v>245</v>
      </c>
      <c r="G272" s="18">
        <v>354000</v>
      </c>
      <c r="H272" s="18">
        <v>68330</v>
      </c>
      <c r="I272" s="44" t="str">
        <f>C272&amp;F272</f>
        <v>00004120000000000244</v>
      </c>
      <c r="J272" s="37" t="str">
        <f>C272&amp;F272</f>
        <v>00004120000000000244</v>
      </c>
    </row>
    <row r="273" spans="1:10" s="38" customFormat="1" ht="11.25">
      <c r="A273" s="23" t="s">
        <v>358</v>
      </c>
      <c r="B273" s="20" t="s">
        <v>131</v>
      </c>
      <c r="C273" s="72" t="s">
        <v>359</v>
      </c>
      <c r="D273" s="73"/>
      <c r="E273" s="74"/>
      <c r="F273" s="41" t="s">
        <v>215</v>
      </c>
      <c r="G273" s="35">
        <v>1983296.68</v>
      </c>
      <c r="H273" s="35">
        <v>751688.42</v>
      </c>
      <c r="I273" s="42"/>
      <c r="J273" s="37" t="s">
        <v>360</v>
      </c>
    </row>
    <row r="274" spans="1:10" s="38" customFormat="1" ht="11.25">
      <c r="A274" s="23" t="s">
        <v>361</v>
      </c>
      <c r="B274" s="20" t="s">
        <v>131</v>
      </c>
      <c r="C274" s="72" t="s">
        <v>362</v>
      </c>
      <c r="D274" s="73"/>
      <c r="E274" s="74"/>
      <c r="F274" s="41" t="s">
        <v>215</v>
      </c>
      <c r="G274" s="35">
        <v>410600</v>
      </c>
      <c r="H274" s="35">
        <v>115978.99</v>
      </c>
      <c r="I274" s="42"/>
      <c r="J274" s="37" t="s">
        <v>363</v>
      </c>
    </row>
    <row r="275" spans="1:10" s="38" customFormat="1" ht="19.5">
      <c r="A275" s="23" t="s">
        <v>237</v>
      </c>
      <c r="B275" s="20" t="s">
        <v>131</v>
      </c>
      <c r="C275" s="72" t="s">
        <v>362</v>
      </c>
      <c r="D275" s="73"/>
      <c r="E275" s="74"/>
      <c r="F275" s="41" t="s">
        <v>131</v>
      </c>
      <c r="G275" s="35">
        <v>410600</v>
      </c>
      <c r="H275" s="35">
        <v>115978.99</v>
      </c>
      <c r="I275" s="42"/>
      <c r="J275" s="37" t="s">
        <v>364</v>
      </c>
    </row>
    <row r="276" spans="1:10" s="38" customFormat="1" ht="29.25">
      <c r="A276" s="23" t="s">
        <v>239</v>
      </c>
      <c r="B276" s="20" t="s">
        <v>131</v>
      </c>
      <c r="C276" s="72" t="s">
        <v>362</v>
      </c>
      <c r="D276" s="73"/>
      <c r="E276" s="74"/>
      <c r="F276" s="41" t="s">
        <v>240</v>
      </c>
      <c r="G276" s="35">
        <v>410600</v>
      </c>
      <c r="H276" s="35">
        <v>115978.99</v>
      </c>
      <c r="I276" s="42"/>
      <c r="J276" s="37" t="s">
        <v>365</v>
      </c>
    </row>
    <row r="277" spans="1:10" s="38" customFormat="1" ht="29.25">
      <c r="A277" s="23" t="s">
        <v>366</v>
      </c>
      <c r="B277" s="20" t="s">
        <v>131</v>
      </c>
      <c r="C277" s="69" t="s">
        <v>362</v>
      </c>
      <c r="D277" s="70"/>
      <c r="E277" s="71"/>
      <c r="F277" s="43" t="s">
        <v>367</v>
      </c>
      <c r="G277" s="18"/>
      <c r="H277" s="18"/>
      <c r="I277" s="44" t="str">
        <f>C277&amp;F277</f>
        <v>00005010000000000243</v>
      </c>
      <c r="J277" s="37" t="str">
        <f>C277&amp;F277</f>
        <v>00005010000000000243</v>
      </c>
    </row>
    <row r="278" spans="1:10" s="38" customFormat="1" ht="11.25">
      <c r="A278" s="23" t="s">
        <v>244</v>
      </c>
      <c r="B278" s="20" t="s">
        <v>131</v>
      </c>
      <c r="C278" s="69" t="s">
        <v>362</v>
      </c>
      <c r="D278" s="70"/>
      <c r="E278" s="71"/>
      <c r="F278" s="43" t="s">
        <v>245</v>
      </c>
      <c r="G278" s="18">
        <v>410600</v>
      </c>
      <c r="H278" s="18">
        <v>115978.99</v>
      </c>
      <c r="I278" s="44" t="str">
        <f>C278&amp;F278</f>
        <v>00005010000000000244</v>
      </c>
      <c r="J278" s="37" t="str">
        <f>C278&amp;F278</f>
        <v>00005010000000000244</v>
      </c>
    </row>
    <row r="279" spans="1:10" s="38" customFormat="1" ht="11.25">
      <c r="A279" s="23" t="s">
        <v>368</v>
      </c>
      <c r="B279" s="20" t="s">
        <v>131</v>
      </c>
      <c r="C279" s="72" t="s">
        <v>369</v>
      </c>
      <c r="D279" s="73"/>
      <c r="E279" s="74"/>
      <c r="F279" s="41" t="s">
        <v>215</v>
      </c>
      <c r="G279" s="35">
        <v>1572696.68</v>
      </c>
      <c r="H279" s="35">
        <v>635709.43000000005</v>
      </c>
      <c r="I279" s="42"/>
      <c r="J279" s="37" t="s">
        <v>370</v>
      </c>
    </row>
    <row r="280" spans="1:10" s="38" customFormat="1" ht="19.5">
      <c r="A280" s="23" t="s">
        <v>237</v>
      </c>
      <c r="B280" s="20" t="s">
        <v>131</v>
      </c>
      <c r="C280" s="72" t="s">
        <v>369</v>
      </c>
      <c r="D280" s="73"/>
      <c r="E280" s="74"/>
      <c r="F280" s="41" t="s">
        <v>131</v>
      </c>
      <c r="G280" s="35">
        <v>808000</v>
      </c>
      <c r="H280" s="35">
        <v>347978.63</v>
      </c>
      <c r="I280" s="42"/>
      <c r="J280" s="37" t="s">
        <v>371</v>
      </c>
    </row>
    <row r="281" spans="1:10" s="38" customFormat="1" ht="29.25">
      <c r="A281" s="23" t="s">
        <v>239</v>
      </c>
      <c r="B281" s="20" t="s">
        <v>131</v>
      </c>
      <c r="C281" s="72" t="s">
        <v>369</v>
      </c>
      <c r="D281" s="73"/>
      <c r="E281" s="74"/>
      <c r="F281" s="41" t="s">
        <v>240</v>
      </c>
      <c r="G281" s="35">
        <v>808000</v>
      </c>
      <c r="H281" s="35">
        <v>347978.63</v>
      </c>
      <c r="I281" s="42"/>
      <c r="J281" s="37" t="s">
        <v>372</v>
      </c>
    </row>
    <row r="282" spans="1:10" s="38" customFormat="1" ht="11.25">
      <c r="A282" s="23" t="s">
        <v>244</v>
      </c>
      <c r="B282" s="20" t="s">
        <v>131</v>
      </c>
      <c r="C282" s="69" t="s">
        <v>369</v>
      </c>
      <c r="D282" s="70"/>
      <c r="E282" s="71"/>
      <c r="F282" s="43" t="s">
        <v>245</v>
      </c>
      <c r="G282" s="18">
        <v>808000</v>
      </c>
      <c r="H282" s="18">
        <v>347978.63</v>
      </c>
      <c r="I282" s="44" t="str">
        <f>C282&amp;F282</f>
        <v>00005020000000000244</v>
      </c>
      <c r="J282" s="37" t="str">
        <f>C282&amp;F282</f>
        <v>00005020000000000244</v>
      </c>
    </row>
    <row r="283" spans="1:10" s="38" customFormat="1" ht="19.5">
      <c r="A283" s="23" t="s">
        <v>297</v>
      </c>
      <c r="B283" s="20" t="s">
        <v>131</v>
      </c>
      <c r="C283" s="72" t="s">
        <v>369</v>
      </c>
      <c r="D283" s="73"/>
      <c r="E283" s="74"/>
      <c r="F283" s="41" t="s">
        <v>298</v>
      </c>
      <c r="G283" s="35">
        <v>764696.68</v>
      </c>
      <c r="H283" s="35">
        <v>287730.8</v>
      </c>
      <c r="I283" s="42"/>
      <c r="J283" s="37" t="s">
        <v>373</v>
      </c>
    </row>
    <row r="284" spans="1:10" s="38" customFormat="1" ht="11.25">
      <c r="A284" s="23" t="s">
        <v>300</v>
      </c>
      <c r="B284" s="20" t="s">
        <v>131</v>
      </c>
      <c r="C284" s="72" t="s">
        <v>369</v>
      </c>
      <c r="D284" s="73"/>
      <c r="E284" s="74"/>
      <c r="F284" s="41" t="s">
        <v>301</v>
      </c>
      <c r="G284" s="35">
        <v>764696.68</v>
      </c>
      <c r="H284" s="35">
        <v>287730.8</v>
      </c>
      <c r="I284" s="42"/>
      <c r="J284" s="37" t="s">
        <v>374</v>
      </c>
    </row>
    <row r="285" spans="1:10" s="38" customFormat="1" ht="29.25">
      <c r="A285" s="23" t="s">
        <v>341</v>
      </c>
      <c r="B285" s="20" t="s">
        <v>131</v>
      </c>
      <c r="C285" s="69" t="s">
        <v>369</v>
      </c>
      <c r="D285" s="70"/>
      <c r="E285" s="71"/>
      <c r="F285" s="43" t="s">
        <v>342</v>
      </c>
      <c r="G285" s="18">
        <v>764696.68</v>
      </c>
      <c r="H285" s="18">
        <v>287730.8</v>
      </c>
      <c r="I285" s="44" t="str">
        <f>C285&amp;F285</f>
        <v>00005020000000000414</v>
      </c>
      <c r="J285" s="37" t="str">
        <f>C285&amp;F285</f>
        <v>00005020000000000414</v>
      </c>
    </row>
    <row r="286" spans="1:10" s="38" customFormat="1" ht="11.25">
      <c r="A286" s="23" t="s">
        <v>375</v>
      </c>
      <c r="B286" s="20" t="s">
        <v>131</v>
      </c>
      <c r="C286" s="72" t="s">
        <v>376</v>
      </c>
      <c r="D286" s="73"/>
      <c r="E286" s="74"/>
      <c r="F286" s="41" t="s">
        <v>215</v>
      </c>
      <c r="G286" s="35">
        <v>430653936.75999999</v>
      </c>
      <c r="H286" s="35">
        <v>188094883.88</v>
      </c>
      <c r="I286" s="42"/>
      <c r="J286" s="37" t="s">
        <v>377</v>
      </c>
    </row>
    <row r="287" spans="1:10" s="38" customFormat="1" ht="11.25">
      <c r="A287" s="23" t="s">
        <v>378</v>
      </c>
      <c r="B287" s="20" t="s">
        <v>131</v>
      </c>
      <c r="C287" s="72" t="s">
        <v>379</v>
      </c>
      <c r="D287" s="73"/>
      <c r="E287" s="74"/>
      <c r="F287" s="41" t="s">
        <v>215</v>
      </c>
      <c r="G287" s="35">
        <v>232599477.97</v>
      </c>
      <c r="H287" s="35">
        <v>88825830.989999995</v>
      </c>
      <c r="I287" s="42"/>
      <c r="J287" s="37" t="s">
        <v>380</v>
      </c>
    </row>
    <row r="288" spans="1:10" s="38" customFormat="1" ht="19.5">
      <c r="A288" s="23" t="s">
        <v>297</v>
      </c>
      <c r="B288" s="20" t="s">
        <v>131</v>
      </c>
      <c r="C288" s="72" t="s">
        <v>379</v>
      </c>
      <c r="D288" s="73"/>
      <c r="E288" s="74"/>
      <c r="F288" s="41" t="s">
        <v>298</v>
      </c>
      <c r="G288" s="35">
        <v>121350712.97</v>
      </c>
      <c r="H288" s="35">
        <v>30305414.989999998</v>
      </c>
      <c r="I288" s="42"/>
      <c r="J288" s="37" t="s">
        <v>381</v>
      </c>
    </row>
    <row r="289" spans="1:10" s="38" customFormat="1" ht="11.25">
      <c r="A289" s="23" t="s">
        <v>300</v>
      </c>
      <c r="B289" s="20" t="s">
        <v>131</v>
      </c>
      <c r="C289" s="72" t="s">
        <v>379</v>
      </c>
      <c r="D289" s="73"/>
      <c r="E289" s="74"/>
      <c r="F289" s="41" t="s">
        <v>301</v>
      </c>
      <c r="G289" s="35">
        <v>121350712.97</v>
      </c>
      <c r="H289" s="35">
        <v>30305414.989999998</v>
      </c>
      <c r="I289" s="42"/>
      <c r="J289" s="37" t="s">
        <v>382</v>
      </c>
    </row>
    <row r="290" spans="1:10" s="38" customFormat="1" ht="29.25">
      <c r="A290" s="23" t="s">
        <v>341</v>
      </c>
      <c r="B290" s="20" t="s">
        <v>131</v>
      </c>
      <c r="C290" s="69" t="s">
        <v>379</v>
      </c>
      <c r="D290" s="70"/>
      <c r="E290" s="71"/>
      <c r="F290" s="43" t="s">
        <v>342</v>
      </c>
      <c r="G290" s="18">
        <v>121350712.97</v>
      </c>
      <c r="H290" s="18">
        <v>30305414.989999998</v>
      </c>
      <c r="I290" s="44" t="str">
        <f>C290&amp;F290</f>
        <v>00007010000000000414</v>
      </c>
      <c r="J290" s="37" t="str">
        <f>C290&amp;F290</f>
        <v>00007010000000000414</v>
      </c>
    </row>
    <row r="291" spans="1:10" s="38" customFormat="1" ht="19.5">
      <c r="A291" s="23" t="s">
        <v>383</v>
      </c>
      <c r="B291" s="20" t="s">
        <v>131</v>
      </c>
      <c r="C291" s="72" t="s">
        <v>379</v>
      </c>
      <c r="D291" s="73"/>
      <c r="E291" s="74"/>
      <c r="F291" s="41" t="s">
        <v>384</v>
      </c>
      <c r="G291" s="35">
        <v>111248765</v>
      </c>
      <c r="H291" s="35">
        <v>58520416</v>
      </c>
      <c r="I291" s="42"/>
      <c r="J291" s="37" t="s">
        <v>385</v>
      </c>
    </row>
    <row r="292" spans="1:10" s="38" customFormat="1" ht="11.25">
      <c r="A292" s="23" t="s">
        <v>386</v>
      </c>
      <c r="B292" s="20" t="s">
        <v>131</v>
      </c>
      <c r="C292" s="72" t="s">
        <v>379</v>
      </c>
      <c r="D292" s="73"/>
      <c r="E292" s="74"/>
      <c r="F292" s="41" t="s">
        <v>138</v>
      </c>
      <c r="G292" s="35">
        <v>111248765</v>
      </c>
      <c r="H292" s="35">
        <v>58520416</v>
      </c>
      <c r="I292" s="42"/>
      <c r="J292" s="37" t="s">
        <v>387</v>
      </c>
    </row>
    <row r="293" spans="1:10" s="38" customFormat="1" ht="39">
      <c r="A293" s="23" t="s">
        <v>388</v>
      </c>
      <c r="B293" s="20" t="s">
        <v>131</v>
      </c>
      <c r="C293" s="69" t="s">
        <v>379</v>
      </c>
      <c r="D293" s="70"/>
      <c r="E293" s="71"/>
      <c r="F293" s="43" t="s">
        <v>389</v>
      </c>
      <c r="G293" s="18">
        <v>108928800</v>
      </c>
      <c r="H293" s="18">
        <v>56975513</v>
      </c>
      <c r="I293" s="44" t="str">
        <f>C293&amp;F293</f>
        <v>00007010000000000621</v>
      </c>
      <c r="J293" s="37" t="str">
        <f>C293&amp;F293</f>
        <v>00007010000000000621</v>
      </c>
    </row>
    <row r="294" spans="1:10" s="38" customFormat="1" ht="11.25">
      <c r="A294" s="23" t="s">
        <v>390</v>
      </c>
      <c r="B294" s="20" t="s">
        <v>131</v>
      </c>
      <c r="C294" s="69" t="s">
        <v>379</v>
      </c>
      <c r="D294" s="70"/>
      <c r="E294" s="71"/>
      <c r="F294" s="43" t="s">
        <v>391</v>
      </c>
      <c r="G294" s="18">
        <v>2319965</v>
      </c>
      <c r="H294" s="18">
        <v>1544903</v>
      </c>
      <c r="I294" s="44" t="str">
        <f>C294&amp;F294</f>
        <v>00007010000000000622</v>
      </c>
      <c r="J294" s="37" t="str">
        <f>C294&amp;F294</f>
        <v>00007010000000000622</v>
      </c>
    </row>
    <row r="295" spans="1:10" s="38" customFormat="1" ht="11.25">
      <c r="A295" s="23" t="s">
        <v>392</v>
      </c>
      <c r="B295" s="20" t="s">
        <v>131</v>
      </c>
      <c r="C295" s="72" t="s">
        <v>393</v>
      </c>
      <c r="D295" s="73"/>
      <c r="E295" s="74"/>
      <c r="F295" s="41" t="s">
        <v>215</v>
      </c>
      <c r="G295" s="35">
        <v>159304577.58000001</v>
      </c>
      <c r="H295" s="35">
        <v>82061358</v>
      </c>
      <c r="I295" s="42"/>
      <c r="J295" s="37" t="s">
        <v>394</v>
      </c>
    </row>
    <row r="296" spans="1:10" s="38" customFormat="1" ht="19.5">
      <c r="A296" s="23" t="s">
        <v>237</v>
      </c>
      <c r="B296" s="20" t="s">
        <v>131</v>
      </c>
      <c r="C296" s="72" t="s">
        <v>393</v>
      </c>
      <c r="D296" s="73"/>
      <c r="E296" s="74"/>
      <c r="F296" s="41" t="s">
        <v>131</v>
      </c>
      <c r="G296" s="35">
        <v>13666643.91</v>
      </c>
      <c r="H296" s="35">
        <v>102000</v>
      </c>
      <c r="I296" s="42"/>
      <c r="J296" s="37" t="s">
        <v>395</v>
      </c>
    </row>
    <row r="297" spans="1:10" s="38" customFormat="1" ht="29.25">
      <c r="A297" s="23" t="s">
        <v>239</v>
      </c>
      <c r="B297" s="20" t="s">
        <v>131</v>
      </c>
      <c r="C297" s="72" t="s">
        <v>393</v>
      </c>
      <c r="D297" s="73"/>
      <c r="E297" s="74"/>
      <c r="F297" s="41" t="s">
        <v>240</v>
      </c>
      <c r="G297" s="35">
        <v>13666643.91</v>
      </c>
      <c r="H297" s="35">
        <v>102000</v>
      </c>
      <c r="I297" s="42"/>
      <c r="J297" s="37" t="s">
        <v>396</v>
      </c>
    </row>
    <row r="298" spans="1:10" s="38" customFormat="1" ht="11.25">
      <c r="A298" s="23" t="s">
        <v>244</v>
      </c>
      <c r="B298" s="20" t="s">
        <v>131</v>
      </c>
      <c r="C298" s="69" t="s">
        <v>393</v>
      </c>
      <c r="D298" s="70"/>
      <c r="E298" s="71"/>
      <c r="F298" s="43" t="s">
        <v>245</v>
      </c>
      <c r="G298" s="18">
        <v>13666643.91</v>
      </c>
      <c r="H298" s="18">
        <v>102000</v>
      </c>
      <c r="I298" s="44" t="str">
        <f>C298&amp;F298</f>
        <v>00007020000000000244</v>
      </c>
      <c r="J298" s="37" t="str">
        <f>C298&amp;F298</f>
        <v>00007020000000000244</v>
      </c>
    </row>
    <row r="299" spans="1:10" s="38" customFormat="1" ht="19.5">
      <c r="A299" s="23" t="s">
        <v>383</v>
      </c>
      <c r="B299" s="20" t="s">
        <v>131</v>
      </c>
      <c r="C299" s="72" t="s">
        <v>393</v>
      </c>
      <c r="D299" s="73"/>
      <c r="E299" s="74"/>
      <c r="F299" s="41" t="s">
        <v>384</v>
      </c>
      <c r="G299" s="35">
        <v>145637933.66999999</v>
      </c>
      <c r="H299" s="35">
        <v>81959358</v>
      </c>
      <c r="I299" s="42"/>
      <c r="J299" s="37" t="s">
        <v>397</v>
      </c>
    </row>
    <row r="300" spans="1:10" s="38" customFormat="1" ht="11.25">
      <c r="A300" s="23" t="s">
        <v>386</v>
      </c>
      <c r="B300" s="20" t="s">
        <v>131</v>
      </c>
      <c r="C300" s="72" t="s">
        <v>393</v>
      </c>
      <c r="D300" s="73"/>
      <c r="E300" s="74"/>
      <c r="F300" s="41" t="s">
        <v>138</v>
      </c>
      <c r="G300" s="35">
        <v>145637933.66999999</v>
      </c>
      <c r="H300" s="35">
        <v>81959358</v>
      </c>
      <c r="I300" s="42"/>
      <c r="J300" s="37" t="s">
        <v>398</v>
      </c>
    </row>
    <row r="301" spans="1:10" s="38" customFormat="1" ht="39">
      <c r="A301" s="23" t="s">
        <v>388</v>
      </c>
      <c r="B301" s="20" t="s">
        <v>131</v>
      </c>
      <c r="C301" s="69" t="s">
        <v>393</v>
      </c>
      <c r="D301" s="70"/>
      <c r="E301" s="71"/>
      <c r="F301" s="43" t="s">
        <v>389</v>
      </c>
      <c r="G301" s="18">
        <v>134223705</v>
      </c>
      <c r="H301" s="18">
        <v>80682085</v>
      </c>
      <c r="I301" s="44" t="str">
        <f>C301&amp;F301</f>
        <v>00007020000000000621</v>
      </c>
      <c r="J301" s="37" t="str">
        <f>C301&amp;F301</f>
        <v>00007020000000000621</v>
      </c>
    </row>
    <row r="302" spans="1:10" s="38" customFormat="1" ht="11.25">
      <c r="A302" s="23" t="s">
        <v>390</v>
      </c>
      <c r="B302" s="20" t="s">
        <v>131</v>
      </c>
      <c r="C302" s="69" t="s">
        <v>393</v>
      </c>
      <c r="D302" s="70"/>
      <c r="E302" s="71"/>
      <c r="F302" s="43" t="s">
        <v>391</v>
      </c>
      <c r="G302" s="18">
        <v>11414228.67</v>
      </c>
      <c r="H302" s="18">
        <v>1277273</v>
      </c>
      <c r="I302" s="44" t="str">
        <f>C302&amp;F302</f>
        <v>00007020000000000622</v>
      </c>
      <c r="J302" s="37" t="str">
        <f>C302&amp;F302</f>
        <v>00007020000000000622</v>
      </c>
    </row>
    <row r="303" spans="1:10" s="38" customFormat="1" ht="11.25">
      <c r="A303" s="23" t="s">
        <v>399</v>
      </c>
      <c r="B303" s="20" t="s">
        <v>131</v>
      </c>
      <c r="C303" s="72" t="s">
        <v>400</v>
      </c>
      <c r="D303" s="73"/>
      <c r="E303" s="74"/>
      <c r="F303" s="41" t="s">
        <v>215</v>
      </c>
      <c r="G303" s="35">
        <v>14865170</v>
      </c>
      <c r="H303" s="35">
        <v>7700571.5999999996</v>
      </c>
      <c r="I303" s="42"/>
      <c r="J303" s="37" t="s">
        <v>401</v>
      </c>
    </row>
    <row r="304" spans="1:10" s="38" customFormat="1" ht="19.5">
      <c r="A304" s="23" t="s">
        <v>383</v>
      </c>
      <c r="B304" s="20" t="s">
        <v>131</v>
      </c>
      <c r="C304" s="72" t="s">
        <v>400</v>
      </c>
      <c r="D304" s="73"/>
      <c r="E304" s="74"/>
      <c r="F304" s="41" t="s">
        <v>384</v>
      </c>
      <c r="G304" s="35">
        <v>14865170</v>
      </c>
      <c r="H304" s="35">
        <v>7700571.5999999996</v>
      </c>
      <c r="I304" s="42"/>
      <c r="J304" s="37" t="s">
        <v>402</v>
      </c>
    </row>
    <row r="305" spans="1:10" s="38" customFormat="1" ht="11.25">
      <c r="A305" s="23" t="s">
        <v>403</v>
      </c>
      <c r="B305" s="20" t="s">
        <v>131</v>
      </c>
      <c r="C305" s="72" t="s">
        <v>400</v>
      </c>
      <c r="D305" s="73"/>
      <c r="E305" s="74"/>
      <c r="F305" s="41" t="s">
        <v>404</v>
      </c>
      <c r="G305" s="35">
        <v>11969870</v>
      </c>
      <c r="H305" s="35">
        <v>6271373.5999999996</v>
      </c>
      <c r="I305" s="42"/>
      <c r="J305" s="37" t="s">
        <v>405</v>
      </c>
    </row>
    <row r="306" spans="1:10" s="38" customFormat="1" ht="39">
      <c r="A306" s="23" t="s">
        <v>406</v>
      </c>
      <c r="B306" s="20" t="s">
        <v>131</v>
      </c>
      <c r="C306" s="69" t="s">
        <v>400</v>
      </c>
      <c r="D306" s="70"/>
      <c r="E306" s="71"/>
      <c r="F306" s="43" t="s">
        <v>407</v>
      </c>
      <c r="G306" s="18">
        <v>11669870</v>
      </c>
      <c r="H306" s="18">
        <v>5971373.5999999996</v>
      </c>
      <c r="I306" s="44" t="str">
        <f>C306&amp;F306</f>
        <v>00007030000000000611</v>
      </c>
      <c r="J306" s="37" t="str">
        <f>C306&amp;F306</f>
        <v>00007030000000000611</v>
      </c>
    </row>
    <row r="307" spans="1:10" s="38" customFormat="1" ht="11.25">
      <c r="A307" s="23" t="s">
        <v>408</v>
      </c>
      <c r="B307" s="20" t="s">
        <v>131</v>
      </c>
      <c r="C307" s="69" t="s">
        <v>400</v>
      </c>
      <c r="D307" s="70"/>
      <c r="E307" s="71"/>
      <c r="F307" s="43" t="s">
        <v>409</v>
      </c>
      <c r="G307" s="18">
        <v>300000</v>
      </c>
      <c r="H307" s="18">
        <v>300000</v>
      </c>
      <c r="I307" s="44" t="str">
        <f>C307&amp;F307</f>
        <v>00007030000000000612</v>
      </c>
      <c r="J307" s="37" t="str">
        <f>C307&amp;F307</f>
        <v>00007030000000000612</v>
      </c>
    </row>
    <row r="308" spans="1:10" s="38" customFormat="1" ht="11.25">
      <c r="A308" s="23" t="s">
        <v>386</v>
      </c>
      <c r="B308" s="20" t="s">
        <v>131</v>
      </c>
      <c r="C308" s="72" t="s">
        <v>400</v>
      </c>
      <c r="D308" s="73"/>
      <c r="E308" s="74"/>
      <c r="F308" s="41" t="s">
        <v>138</v>
      </c>
      <c r="G308" s="35">
        <v>2895300</v>
      </c>
      <c r="H308" s="35">
        <v>1429198</v>
      </c>
      <c r="I308" s="42"/>
      <c r="J308" s="37" t="s">
        <v>410</v>
      </c>
    </row>
    <row r="309" spans="1:10" s="38" customFormat="1" ht="39">
      <c r="A309" s="23" t="s">
        <v>388</v>
      </c>
      <c r="B309" s="20" t="s">
        <v>131</v>
      </c>
      <c r="C309" s="69" t="s">
        <v>400</v>
      </c>
      <c r="D309" s="70"/>
      <c r="E309" s="71"/>
      <c r="F309" s="43" t="s">
        <v>389</v>
      </c>
      <c r="G309" s="18">
        <v>2698800</v>
      </c>
      <c r="H309" s="18">
        <v>1429198</v>
      </c>
      <c r="I309" s="44" t="str">
        <f>C309&amp;F309</f>
        <v>00007030000000000621</v>
      </c>
      <c r="J309" s="37" t="str">
        <f>C309&amp;F309</f>
        <v>00007030000000000621</v>
      </c>
    </row>
    <row r="310" spans="1:10" s="38" customFormat="1" ht="11.25">
      <c r="A310" s="23" t="s">
        <v>390</v>
      </c>
      <c r="B310" s="20" t="s">
        <v>131</v>
      </c>
      <c r="C310" s="69" t="s">
        <v>400</v>
      </c>
      <c r="D310" s="70"/>
      <c r="E310" s="71"/>
      <c r="F310" s="43" t="s">
        <v>391</v>
      </c>
      <c r="G310" s="18">
        <v>196500</v>
      </c>
      <c r="H310" s="18">
        <v>0</v>
      </c>
      <c r="I310" s="44" t="str">
        <f>C310&amp;F310</f>
        <v>00007030000000000622</v>
      </c>
      <c r="J310" s="37" t="str">
        <f>C310&amp;F310</f>
        <v>00007030000000000622</v>
      </c>
    </row>
    <row r="311" spans="1:10" s="38" customFormat="1" ht="11.25">
      <c r="A311" s="23" t="s">
        <v>411</v>
      </c>
      <c r="B311" s="20" t="s">
        <v>131</v>
      </c>
      <c r="C311" s="72" t="s">
        <v>412</v>
      </c>
      <c r="D311" s="73"/>
      <c r="E311" s="74"/>
      <c r="F311" s="41" t="s">
        <v>215</v>
      </c>
      <c r="G311" s="35">
        <v>4815974</v>
      </c>
      <c r="H311" s="35">
        <v>1588837.53</v>
      </c>
      <c r="I311" s="42"/>
      <c r="J311" s="37" t="s">
        <v>413</v>
      </c>
    </row>
    <row r="312" spans="1:10" s="38" customFormat="1" ht="19.5">
      <c r="A312" s="23" t="s">
        <v>237</v>
      </c>
      <c r="B312" s="20" t="s">
        <v>131</v>
      </c>
      <c r="C312" s="72" t="s">
        <v>412</v>
      </c>
      <c r="D312" s="73"/>
      <c r="E312" s="74"/>
      <c r="F312" s="41" t="s">
        <v>131</v>
      </c>
      <c r="G312" s="35">
        <v>554900</v>
      </c>
      <c r="H312" s="35">
        <v>3000</v>
      </c>
      <c r="I312" s="42"/>
      <c r="J312" s="37" t="s">
        <v>414</v>
      </c>
    </row>
    <row r="313" spans="1:10" s="38" customFormat="1" ht="29.25">
      <c r="A313" s="23" t="s">
        <v>239</v>
      </c>
      <c r="B313" s="20" t="s">
        <v>131</v>
      </c>
      <c r="C313" s="72" t="s">
        <v>412</v>
      </c>
      <c r="D313" s="73"/>
      <c r="E313" s="74"/>
      <c r="F313" s="41" t="s">
        <v>240</v>
      </c>
      <c r="G313" s="35">
        <v>554900</v>
      </c>
      <c r="H313" s="35">
        <v>3000</v>
      </c>
      <c r="I313" s="42"/>
      <c r="J313" s="37" t="s">
        <v>415</v>
      </c>
    </row>
    <row r="314" spans="1:10" s="38" customFormat="1" ht="11.25">
      <c r="A314" s="23" t="s">
        <v>244</v>
      </c>
      <c r="B314" s="20" t="s">
        <v>131</v>
      </c>
      <c r="C314" s="69" t="s">
        <v>412</v>
      </c>
      <c r="D314" s="70"/>
      <c r="E314" s="71"/>
      <c r="F314" s="43" t="s">
        <v>245</v>
      </c>
      <c r="G314" s="18">
        <v>554900</v>
      </c>
      <c r="H314" s="18">
        <v>3000</v>
      </c>
      <c r="I314" s="44" t="str">
        <f>C314&amp;F314</f>
        <v>00007070000000000244</v>
      </c>
      <c r="J314" s="37" t="str">
        <f>C314&amp;F314</f>
        <v>00007070000000000244</v>
      </c>
    </row>
    <row r="315" spans="1:10" s="38" customFormat="1" ht="19.5">
      <c r="A315" s="23" t="s">
        <v>383</v>
      </c>
      <c r="B315" s="20" t="s">
        <v>131</v>
      </c>
      <c r="C315" s="72" t="s">
        <v>412</v>
      </c>
      <c r="D315" s="73"/>
      <c r="E315" s="74"/>
      <c r="F315" s="41" t="s">
        <v>384</v>
      </c>
      <c r="G315" s="35">
        <v>4261074</v>
      </c>
      <c r="H315" s="35">
        <v>1585837.53</v>
      </c>
      <c r="I315" s="42"/>
      <c r="J315" s="37" t="s">
        <v>416</v>
      </c>
    </row>
    <row r="316" spans="1:10" s="38" customFormat="1" ht="11.25">
      <c r="A316" s="23" t="s">
        <v>386</v>
      </c>
      <c r="B316" s="20" t="s">
        <v>131</v>
      </c>
      <c r="C316" s="72" t="s">
        <v>412</v>
      </c>
      <c r="D316" s="73"/>
      <c r="E316" s="74"/>
      <c r="F316" s="41" t="s">
        <v>138</v>
      </c>
      <c r="G316" s="35">
        <v>4261074</v>
      </c>
      <c r="H316" s="35">
        <v>1585837.53</v>
      </c>
      <c r="I316" s="42"/>
      <c r="J316" s="37" t="s">
        <v>417</v>
      </c>
    </row>
    <row r="317" spans="1:10" s="38" customFormat="1" ht="39">
      <c r="A317" s="23" t="s">
        <v>388</v>
      </c>
      <c r="B317" s="20" t="s">
        <v>131</v>
      </c>
      <c r="C317" s="69" t="s">
        <v>412</v>
      </c>
      <c r="D317" s="70"/>
      <c r="E317" s="71"/>
      <c r="F317" s="43" t="s">
        <v>389</v>
      </c>
      <c r="G317" s="18">
        <v>2992900</v>
      </c>
      <c r="H317" s="18">
        <v>1509403</v>
      </c>
      <c r="I317" s="44" t="str">
        <f>C317&amp;F317</f>
        <v>00007070000000000621</v>
      </c>
      <c r="J317" s="37" t="str">
        <f>C317&amp;F317</f>
        <v>00007070000000000621</v>
      </c>
    </row>
    <row r="318" spans="1:10" s="38" customFormat="1" ht="11.25">
      <c r="A318" s="23" t="s">
        <v>390</v>
      </c>
      <c r="B318" s="20" t="s">
        <v>131</v>
      </c>
      <c r="C318" s="69" t="s">
        <v>412</v>
      </c>
      <c r="D318" s="70"/>
      <c r="E318" s="71"/>
      <c r="F318" s="43" t="s">
        <v>391</v>
      </c>
      <c r="G318" s="18">
        <v>1268174</v>
      </c>
      <c r="H318" s="18">
        <v>76434.53</v>
      </c>
      <c r="I318" s="44" t="str">
        <f>C318&amp;F318</f>
        <v>00007070000000000622</v>
      </c>
      <c r="J318" s="37" t="str">
        <f>C318&amp;F318</f>
        <v>00007070000000000622</v>
      </c>
    </row>
    <row r="319" spans="1:10" s="38" customFormat="1" ht="11.25">
      <c r="A319" s="23" t="s">
        <v>418</v>
      </c>
      <c r="B319" s="20" t="s">
        <v>131</v>
      </c>
      <c r="C319" s="72" t="s">
        <v>419</v>
      </c>
      <c r="D319" s="73"/>
      <c r="E319" s="74"/>
      <c r="F319" s="41" t="s">
        <v>215</v>
      </c>
      <c r="G319" s="35">
        <v>19068737.210000001</v>
      </c>
      <c r="H319" s="35">
        <v>7918285.7599999998</v>
      </c>
      <c r="I319" s="42"/>
      <c r="J319" s="37" t="s">
        <v>420</v>
      </c>
    </row>
    <row r="320" spans="1:10" s="38" customFormat="1" ht="48.75">
      <c r="A320" s="23" t="s">
        <v>220</v>
      </c>
      <c r="B320" s="20" t="s">
        <v>131</v>
      </c>
      <c r="C320" s="72" t="s">
        <v>419</v>
      </c>
      <c r="D320" s="73"/>
      <c r="E320" s="74"/>
      <c r="F320" s="41" t="s">
        <v>221</v>
      </c>
      <c r="G320" s="35">
        <v>15558400</v>
      </c>
      <c r="H320" s="35">
        <v>6963793</v>
      </c>
      <c r="I320" s="42"/>
      <c r="J320" s="37" t="s">
        <v>421</v>
      </c>
    </row>
    <row r="321" spans="1:10" s="38" customFormat="1" ht="19.5">
      <c r="A321" s="23" t="s">
        <v>283</v>
      </c>
      <c r="B321" s="20" t="s">
        <v>131</v>
      </c>
      <c r="C321" s="72" t="s">
        <v>419</v>
      </c>
      <c r="D321" s="73"/>
      <c r="E321" s="74"/>
      <c r="F321" s="41" t="s">
        <v>284</v>
      </c>
      <c r="G321" s="35">
        <v>9855800</v>
      </c>
      <c r="H321" s="35">
        <v>4476497.7</v>
      </c>
      <c r="I321" s="42"/>
      <c r="J321" s="37" t="s">
        <v>422</v>
      </c>
    </row>
    <row r="322" spans="1:10" s="38" customFormat="1" ht="11.25">
      <c r="A322" s="23" t="s">
        <v>286</v>
      </c>
      <c r="B322" s="20" t="s">
        <v>131</v>
      </c>
      <c r="C322" s="69" t="s">
        <v>419</v>
      </c>
      <c r="D322" s="70"/>
      <c r="E322" s="71"/>
      <c r="F322" s="43" t="s">
        <v>287</v>
      </c>
      <c r="G322" s="18">
        <v>7569700</v>
      </c>
      <c r="H322" s="18">
        <v>3330659.03</v>
      </c>
      <c r="I322" s="44" t="str">
        <f>C322&amp;F322</f>
        <v>00007090000000000111</v>
      </c>
      <c r="J322" s="37" t="str">
        <f>C322&amp;F322</f>
        <v>00007090000000000111</v>
      </c>
    </row>
    <row r="323" spans="1:10" s="38" customFormat="1" ht="29.25">
      <c r="A323" s="23" t="s">
        <v>290</v>
      </c>
      <c r="B323" s="20" t="s">
        <v>131</v>
      </c>
      <c r="C323" s="69" t="s">
        <v>419</v>
      </c>
      <c r="D323" s="70"/>
      <c r="E323" s="71"/>
      <c r="F323" s="43" t="s">
        <v>291</v>
      </c>
      <c r="G323" s="18">
        <v>2286100</v>
      </c>
      <c r="H323" s="18">
        <v>1145838.67</v>
      </c>
      <c r="I323" s="44" t="str">
        <f>C323&amp;F323</f>
        <v>00007090000000000119</v>
      </c>
      <c r="J323" s="37" t="str">
        <f>C323&amp;F323</f>
        <v>00007090000000000119</v>
      </c>
    </row>
    <row r="324" spans="1:10" s="38" customFormat="1" ht="19.5">
      <c r="A324" s="23" t="s">
        <v>223</v>
      </c>
      <c r="B324" s="20" t="s">
        <v>131</v>
      </c>
      <c r="C324" s="72" t="s">
        <v>419</v>
      </c>
      <c r="D324" s="73"/>
      <c r="E324" s="74"/>
      <c r="F324" s="41" t="s">
        <v>224</v>
      </c>
      <c r="G324" s="35">
        <v>5702600</v>
      </c>
      <c r="H324" s="35">
        <v>2487295.2999999998</v>
      </c>
      <c r="I324" s="42"/>
      <c r="J324" s="37" t="s">
        <v>423</v>
      </c>
    </row>
    <row r="325" spans="1:10" s="38" customFormat="1" ht="19.5">
      <c r="A325" s="23" t="s">
        <v>226</v>
      </c>
      <c r="B325" s="20" t="s">
        <v>131</v>
      </c>
      <c r="C325" s="69" t="s">
        <v>419</v>
      </c>
      <c r="D325" s="70"/>
      <c r="E325" s="71"/>
      <c r="F325" s="43" t="s">
        <v>227</v>
      </c>
      <c r="G325" s="18">
        <v>4169500</v>
      </c>
      <c r="H325" s="18">
        <v>1796733.76</v>
      </c>
      <c r="I325" s="44" t="str">
        <f>C325&amp;F325</f>
        <v>00007090000000000121</v>
      </c>
      <c r="J325" s="37" t="str">
        <f>C325&amp;F325</f>
        <v>00007090000000000121</v>
      </c>
    </row>
    <row r="326" spans="1:10" s="38" customFormat="1" ht="29.25">
      <c r="A326" s="23" t="s">
        <v>228</v>
      </c>
      <c r="B326" s="20" t="s">
        <v>131</v>
      </c>
      <c r="C326" s="69" t="s">
        <v>419</v>
      </c>
      <c r="D326" s="70"/>
      <c r="E326" s="71"/>
      <c r="F326" s="43" t="s">
        <v>229</v>
      </c>
      <c r="G326" s="18">
        <v>280000</v>
      </c>
      <c r="H326" s="18">
        <v>80000</v>
      </c>
      <c r="I326" s="44" t="str">
        <f>C326&amp;F326</f>
        <v>00007090000000000122</v>
      </c>
      <c r="J326" s="37" t="str">
        <f>C326&amp;F326</f>
        <v>00007090000000000122</v>
      </c>
    </row>
    <row r="327" spans="1:10" s="38" customFormat="1" ht="39">
      <c r="A327" s="23" t="s">
        <v>230</v>
      </c>
      <c r="B327" s="20" t="s">
        <v>131</v>
      </c>
      <c r="C327" s="69" t="s">
        <v>419</v>
      </c>
      <c r="D327" s="70"/>
      <c r="E327" s="71"/>
      <c r="F327" s="43" t="s">
        <v>231</v>
      </c>
      <c r="G327" s="18">
        <v>1253100</v>
      </c>
      <c r="H327" s="18">
        <v>610561.54</v>
      </c>
      <c r="I327" s="44" t="str">
        <f>C327&amp;F327</f>
        <v>00007090000000000129</v>
      </c>
      <c r="J327" s="37" t="str">
        <f>C327&amp;F327</f>
        <v>00007090000000000129</v>
      </c>
    </row>
    <row r="328" spans="1:10" s="38" customFormat="1" ht="19.5">
      <c r="A328" s="23" t="s">
        <v>237</v>
      </c>
      <c r="B328" s="20" t="s">
        <v>131</v>
      </c>
      <c r="C328" s="72" t="s">
        <v>419</v>
      </c>
      <c r="D328" s="73"/>
      <c r="E328" s="74"/>
      <c r="F328" s="41" t="s">
        <v>131</v>
      </c>
      <c r="G328" s="35">
        <v>1425498</v>
      </c>
      <c r="H328" s="35">
        <v>567876.74</v>
      </c>
      <c r="I328" s="42"/>
      <c r="J328" s="37" t="s">
        <v>424</v>
      </c>
    </row>
    <row r="329" spans="1:10" s="38" customFormat="1" ht="29.25">
      <c r="A329" s="23" t="s">
        <v>239</v>
      </c>
      <c r="B329" s="20" t="s">
        <v>131</v>
      </c>
      <c r="C329" s="72" t="s">
        <v>419</v>
      </c>
      <c r="D329" s="73"/>
      <c r="E329" s="74"/>
      <c r="F329" s="41" t="s">
        <v>240</v>
      </c>
      <c r="G329" s="35">
        <v>1425498</v>
      </c>
      <c r="H329" s="35">
        <v>567876.74</v>
      </c>
      <c r="I329" s="42"/>
      <c r="J329" s="37" t="s">
        <v>425</v>
      </c>
    </row>
    <row r="330" spans="1:10" s="38" customFormat="1" ht="11.25">
      <c r="A330" s="23" t="s">
        <v>244</v>
      </c>
      <c r="B330" s="20" t="s">
        <v>131</v>
      </c>
      <c r="C330" s="69" t="s">
        <v>419</v>
      </c>
      <c r="D330" s="70"/>
      <c r="E330" s="71"/>
      <c r="F330" s="43" t="s">
        <v>245</v>
      </c>
      <c r="G330" s="18">
        <v>1425498</v>
      </c>
      <c r="H330" s="18">
        <v>567876.74</v>
      </c>
      <c r="I330" s="44" t="str">
        <f>C330&amp;F330</f>
        <v>00007090000000000244</v>
      </c>
      <c r="J330" s="37" t="str">
        <f>C330&amp;F330</f>
        <v>00007090000000000244</v>
      </c>
    </row>
    <row r="331" spans="1:10" s="38" customFormat="1" ht="19.5">
      <c r="A331" s="23" t="s">
        <v>295</v>
      </c>
      <c r="B331" s="20" t="s">
        <v>131</v>
      </c>
      <c r="C331" s="72" t="s">
        <v>419</v>
      </c>
      <c r="D331" s="73"/>
      <c r="E331" s="74"/>
      <c r="F331" s="41" t="s">
        <v>296</v>
      </c>
      <c r="G331" s="35">
        <v>108000</v>
      </c>
      <c r="H331" s="35">
        <v>84000</v>
      </c>
      <c r="I331" s="42"/>
      <c r="J331" s="37" t="s">
        <v>426</v>
      </c>
    </row>
    <row r="332" spans="1:10" s="38" customFormat="1" ht="11.25">
      <c r="A332" s="23" t="s">
        <v>427</v>
      </c>
      <c r="B332" s="20" t="s">
        <v>131</v>
      </c>
      <c r="C332" s="69" t="s">
        <v>419</v>
      </c>
      <c r="D332" s="70"/>
      <c r="E332" s="71"/>
      <c r="F332" s="43" t="s">
        <v>428</v>
      </c>
      <c r="G332" s="18">
        <v>108000</v>
      </c>
      <c r="H332" s="18">
        <v>84000</v>
      </c>
      <c r="I332" s="44" t="str">
        <f>C332&amp;F332</f>
        <v>00007090000000000340</v>
      </c>
      <c r="J332" s="37" t="str">
        <f>C332&amp;F332</f>
        <v>00007090000000000340</v>
      </c>
    </row>
    <row r="333" spans="1:10" s="38" customFormat="1" ht="19.5">
      <c r="A333" s="23" t="s">
        <v>383</v>
      </c>
      <c r="B333" s="20" t="s">
        <v>131</v>
      </c>
      <c r="C333" s="72" t="s">
        <v>419</v>
      </c>
      <c r="D333" s="73"/>
      <c r="E333" s="74"/>
      <c r="F333" s="41" t="s">
        <v>384</v>
      </c>
      <c r="G333" s="35">
        <v>1961839.21</v>
      </c>
      <c r="H333" s="35">
        <v>301669.95</v>
      </c>
      <c r="I333" s="42"/>
      <c r="J333" s="37" t="s">
        <v>429</v>
      </c>
    </row>
    <row r="334" spans="1:10" s="38" customFormat="1" ht="11.25">
      <c r="A334" s="23" t="s">
        <v>386</v>
      </c>
      <c r="B334" s="20" t="s">
        <v>131</v>
      </c>
      <c r="C334" s="72" t="s">
        <v>419</v>
      </c>
      <c r="D334" s="73"/>
      <c r="E334" s="74"/>
      <c r="F334" s="41" t="s">
        <v>138</v>
      </c>
      <c r="G334" s="35">
        <v>1961839.21</v>
      </c>
      <c r="H334" s="35">
        <v>301669.95</v>
      </c>
      <c r="I334" s="42"/>
      <c r="J334" s="37" t="s">
        <v>430</v>
      </c>
    </row>
    <row r="335" spans="1:10" s="38" customFormat="1" ht="11.25">
      <c r="A335" s="23" t="s">
        <v>390</v>
      </c>
      <c r="B335" s="20" t="s">
        <v>131</v>
      </c>
      <c r="C335" s="69" t="s">
        <v>419</v>
      </c>
      <c r="D335" s="70"/>
      <c r="E335" s="71"/>
      <c r="F335" s="43" t="s">
        <v>391</v>
      </c>
      <c r="G335" s="18">
        <v>1961839.21</v>
      </c>
      <c r="H335" s="18">
        <v>301669.95</v>
      </c>
      <c r="I335" s="44" t="str">
        <f>C335&amp;F335</f>
        <v>00007090000000000622</v>
      </c>
      <c r="J335" s="37" t="str">
        <f>C335&amp;F335</f>
        <v>00007090000000000622</v>
      </c>
    </row>
    <row r="336" spans="1:10" s="38" customFormat="1" ht="11.25">
      <c r="A336" s="23" t="s">
        <v>246</v>
      </c>
      <c r="B336" s="20" t="s">
        <v>131</v>
      </c>
      <c r="C336" s="72" t="s">
        <v>419</v>
      </c>
      <c r="D336" s="73"/>
      <c r="E336" s="74"/>
      <c r="F336" s="41" t="s">
        <v>247</v>
      </c>
      <c r="G336" s="35">
        <v>15000</v>
      </c>
      <c r="H336" s="35">
        <v>946.07</v>
      </c>
      <c r="I336" s="42"/>
      <c r="J336" s="37" t="s">
        <v>431</v>
      </c>
    </row>
    <row r="337" spans="1:10" s="38" customFormat="1" ht="11.25">
      <c r="A337" s="23" t="s">
        <v>254</v>
      </c>
      <c r="B337" s="20" t="s">
        <v>131</v>
      </c>
      <c r="C337" s="72" t="s">
        <v>419</v>
      </c>
      <c r="D337" s="73"/>
      <c r="E337" s="74"/>
      <c r="F337" s="41" t="s">
        <v>255</v>
      </c>
      <c r="G337" s="35">
        <v>15000</v>
      </c>
      <c r="H337" s="35">
        <v>946.07</v>
      </c>
      <c r="I337" s="42"/>
      <c r="J337" s="37" t="s">
        <v>432</v>
      </c>
    </row>
    <row r="338" spans="1:10" s="38" customFormat="1" ht="11.25">
      <c r="A338" s="23" t="s">
        <v>259</v>
      </c>
      <c r="B338" s="20" t="s">
        <v>131</v>
      </c>
      <c r="C338" s="69" t="s">
        <v>419</v>
      </c>
      <c r="D338" s="70"/>
      <c r="E338" s="71"/>
      <c r="F338" s="43" t="s">
        <v>260</v>
      </c>
      <c r="G338" s="18">
        <v>5500</v>
      </c>
      <c r="H338" s="18">
        <v>0</v>
      </c>
      <c r="I338" s="44" t="str">
        <f>C338&amp;F338</f>
        <v>00007090000000000852</v>
      </c>
      <c r="J338" s="37" t="str">
        <f>C338&amp;F338</f>
        <v>00007090000000000852</v>
      </c>
    </row>
    <row r="339" spans="1:10" s="38" customFormat="1" ht="11.25">
      <c r="A339" s="23" t="s">
        <v>261</v>
      </c>
      <c r="B339" s="20" t="s">
        <v>131</v>
      </c>
      <c r="C339" s="69" t="s">
        <v>419</v>
      </c>
      <c r="D339" s="70"/>
      <c r="E339" s="71"/>
      <c r="F339" s="43" t="s">
        <v>262</v>
      </c>
      <c r="G339" s="18">
        <v>9500</v>
      </c>
      <c r="H339" s="18">
        <v>946.07</v>
      </c>
      <c r="I339" s="44" t="str">
        <f>C339&amp;F339</f>
        <v>00007090000000000853</v>
      </c>
      <c r="J339" s="37" t="str">
        <f>C339&amp;F339</f>
        <v>00007090000000000853</v>
      </c>
    </row>
    <row r="340" spans="1:10" s="38" customFormat="1" ht="11.25">
      <c r="A340" s="23" t="s">
        <v>433</v>
      </c>
      <c r="B340" s="20" t="s">
        <v>131</v>
      </c>
      <c r="C340" s="72" t="s">
        <v>434</v>
      </c>
      <c r="D340" s="73"/>
      <c r="E340" s="74"/>
      <c r="F340" s="41" t="s">
        <v>215</v>
      </c>
      <c r="G340" s="35">
        <v>64328130</v>
      </c>
      <c r="H340" s="35">
        <v>31516298.75</v>
      </c>
      <c r="I340" s="42"/>
      <c r="J340" s="37" t="s">
        <v>435</v>
      </c>
    </row>
    <row r="341" spans="1:10" s="38" customFormat="1" ht="11.25">
      <c r="A341" s="23" t="s">
        <v>436</v>
      </c>
      <c r="B341" s="20" t="s">
        <v>131</v>
      </c>
      <c r="C341" s="72" t="s">
        <v>437</v>
      </c>
      <c r="D341" s="73"/>
      <c r="E341" s="74"/>
      <c r="F341" s="41" t="s">
        <v>215</v>
      </c>
      <c r="G341" s="35">
        <v>48695680</v>
      </c>
      <c r="H341" s="35">
        <v>24382851.329999998</v>
      </c>
      <c r="I341" s="42"/>
      <c r="J341" s="37" t="s">
        <v>438</v>
      </c>
    </row>
    <row r="342" spans="1:10" s="38" customFormat="1" ht="19.5">
      <c r="A342" s="23" t="s">
        <v>383</v>
      </c>
      <c r="B342" s="20" t="s">
        <v>131</v>
      </c>
      <c r="C342" s="72" t="s">
        <v>437</v>
      </c>
      <c r="D342" s="73"/>
      <c r="E342" s="74"/>
      <c r="F342" s="41" t="s">
        <v>384</v>
      </c>
      <c r="G342" s="35">
        <v>48695680</v>
      </c>
      <c r="H342" s="35">
        <v>24382851.329999998</v>
      </c>
      <c r="I342" s="42"/>
      <c r="J342" s="37" t="s">
        <v>439</v>
      </c>
    </row>
    <row r="343" spans="1:10" s="38" customFormat="1" ht="11.25">
      <c r="A343" s="23" t="s">
        <v>403</v>
      </c>
      <c r="B343" s="20" t="s">
        <v>131</v>
      </c>
      <c r="C343" s="72" t="s">
        <v>437</v>
      </c>
      <c r="D343" s="73"/>
      <c r="E343" s="74"/>
      <c r="F343" s="41" t="s">
        <v>404</v>
      </c>
      <c r="G343" s="35">
        <v>48695680</v>
      </c>
      <c r="H343" s="35">
        <v>24382851.329999998</v>
      </c>
      <c r="I343" s="42"/>
      <c r="J343" s="37" t="s">
        <v>440</v>
      </c>
    </row>
    <row r="344" spans="1:10" s="38" customFormat="1" ht="39">
      <c r="A344" s="23" t="s">
        <v>406</v>
      </c>
      <c r="B344" s="20" t="s">
        <v>131</v>
      </c>
      <c r="C344" s="69" t="s">
        <v>437</v>
      </c>
      <c r="D344" s="70"/>
      <c r="E344" s="71"/>
      <c r="F344" s="43" t="s">
        <v>407</v>
      </c>
      <c r="G344" s="18">
        <v>47659980</v>
      </c>
      <c r="H344" s="18">
        <v>23947751.329999998</v>
      </c>
      <c r="I344" s="44" t="str">
        <f>C344&amp;F344</f>
        <v>00008010000000000611</v>
      </c>
      <c r="J344" s="37" t="str">
        <f>C344&amp;F344</f>
        <v>00008010000000000611</v>
      </c>
    </row>
    <row r="345" spans="1:10" s="38" customFormat="1" ht="11.25">
      <c r="A345" s="23" t="s">
        <v>408</v>
      </c>
      <c r="B345" s="20" t="s">
        <v>131</v>
      </c>
      <c r="C345" s="69" t="s">
        <v>437</v>
      </c>
      <c r="D345" s="70"/>
      <c r="E345" s="71"/>
      <c r="F345" s="43" t="s">
        <v>409</v>
      </c>
      <c r="G345" s="18">
        <v>1035700</v>
      </c>
      <c r="H345" s="18">
        <v>435100</v>
      </c>
      <c r="I345" s="44" t="str">
        <f>C345&amp;F345</f>
        <v>00008010000000000612</v>
      </c>
      <c r="J345" s="37" t="str">
        <f>C345&amp;F345</f>
        <v>00008010000000000612</v>
      </c>
    </row>
    <row r="346" spans="1:10" s="38" customFormat="1" ht="19.5">
      <c r="A346" s="23" t="s">
        <v>441</v>
      </c>
      <c r="B346" s="20" t="s">
        <v>131</v>
      </c>
      <c r="C346" s="72" t="s">
        <v>442</v>
      </c>
      <c r="D346" s="73"/>
      <c r="E346" s="74"/>
      <c r="F346" s="41" t="s">
        <v>215</v>
      </c>
      <c r="G346" s="35">
        <v>15632450</v>
      </c>
      <c r="H346" s="35">
        <v>7133447.4199999999</v>
      </c>
      <c r="I346" s="42"/>
      <c r="J346" s="37" t="s">
        <v>443</v>
      </c>
    </row>
    <row r="347" spans="1:10" s="38" customFormat="1" ht="48.75">
      <c r="A347" s="23" t="s">
        <v>220</v>
      </c>
      <c r="B347" s="20" t="s">
        <v>131</v>
      </c>
      <c r="C347" s="72" t="s">
        <v>442</v>
      </c>
      <c r="D347" s="73"/>
      <c r="E347" s="74"/>
      <c r="F347" s="41" t="s">
        <v>221</v>
      </c>
      <c r="G347" s="35">
        <v>14877500</v>
      </c>
      <c r="H347" s="35">
        <v>6949256.29</v>
      </c>
      <c r="I347" s="42"/>
      <c r="J347" s="37" t="s">
        <v>444</v>
      </c>
    </row>
    <row r="348" spans="1:10" s="38" customFormat="1" ht="19.5">
      <c r="A348" s="23" t="s">
        <v>283</v>
      </c>
      <c r="B348" s="20" t="s">
        <v>131</v>
      </c>
      <c r="C348" s="72" t="s">
        <v>442</v>
      </c>
      <c r="D348" s="73"/>
      <c r="E348" s="74"/>
      <c r="F348" s="41" t="s">
        <v>284</v>
      </c>
      <c r="G348" s="35">
        <v>11550600</v>
      </c>
      <c r="H348" s="35">
        <v>5289472.25</v>
      </c>
      <c r="I348" s="42"/>
      <c r="J348" s="37" t="s">
        <v>445</v>
      </c>
    </row>
    <row r="349" spans="1:10" s="38" customFormat="1" ht="11.25">
      <c r="A349" s="23" t="s">
        <v>286</v>
      </c>
      <c r="B349" s="20" t="s">
        <v>131</v>
      </c>
      <c r="C349" s="69" t="s">
        <v>442</v>
      </c>
      <c r="D349" s="70"/>
      <c r="E349" s="71"/>
      <c r="F349" s="43" t="s">
        <v>287</v>
      </c>
      <c r="G349" s="18">
        <v>8871500</v>
      </c>
      <c r="H349" s="18">
        <v>3964929.57</v>
      </c>
      <c r="I349" s="44" t="str">
        <f>C349&amp;F349</f>
        <v>00008040000000000111</v>
      </c>
      <c r="J349" s="37" t="str">
        <f>C349&amp;F349</f>
        <v>00008040000000000111</v>
      </c>
    </row>
    <row r="350" spans="1:10" s="38" customFormat="1" ht="29.25">
      <c r="A350" s="23" t="s">
        <v>290</v>
      </c>
      <c r="B350" s="20" t="s">
        <v>131</v>
      </c>
      <c r="C350" s="69" t="s">
        <v>442</v>
      </c>
      <c r="D350" s="70"/>
      <c r="E350" s="71"/>
      <c r="F350" s="43" t="s">
        <v>291</v>
      </c>
      <c r="G350" s="18">
        <v>2679100</v>
      </c>
      <c r="H350" s="18">
        <v>1324542.68</v>
      </c>
      <c r="I350" s="44" t="str">
        <f>C350&amp;F350</f>
        <v>00008040000000000119</v>
      </c>
      <c r="J350" s="37" t="str">
        <f>C350&amp;F350</f>
        <v>00008040000000000119</v>
      </c>
    </row>
    <row r="351" spans="1:10" s="38" customFormat="1" ht="19.5">
      <c r="A351" s="23" t="s">
        <v>223</v>
      </c>
      <c r="B351" s="20" t="s">
        <v>131</v>
      </c>
      <c r="C351" s="72" t="s">
        <v>442</v>
      </c>
      <c r="D351" s="73"/>
      <c r="E351" s="74"/>
      <c r="F351" s="41" t="s">
        <v>224</v>
      </c>
      <c r="G351" s="35">
        <v>3326900</v>
      </c>
      <c r="H351" s="35">
        <v>1659784.04</v>
      </c>
      <c r="I351" s="42"/>
      <c r="J351" s="37" t="s">
        <v>446</v>
      </c>
    </row>
    <row r="352" spans="1:10" s="38" customFormat="1" ht="19.5">
      <c r="A352" s="23" t="s">
        <v>226</v>
      </c>
      <c r="B352" s="20" t="s">
        <v>131</v>
      </c>
      <c r="C352" s="69" t="s">
        <v>442</v>
      </c>
      <c r="D352" s="70"/>
      <c r="E352" s="71"/>
      <c r="F352" s="43" t="s">
        <v>227</v>
      </c>
      <c r="G352" s="18">
        <v>2465800</v>
      </c>
      <c r="H352" s="18">
        <v>1143680.25</v>
      </c>
      <c r="I352" s="44" t="str">
        <f>C352&amp;F352</f>
        <v>00008040000000000121</v>
      </c>
      <c r="J352" s="37" t="str">
        <f>C352&amp;F352</f>
        <v>00008040000000000121</v>
      </c>
    </row>
    <row r="353" spans="1:10" s="38" customFormat="1" ht="29.25">
      <c r="A353" s="23" t="s">
        <v>228</v>
      </c>
      <c r="B353" s="20" t="s">
        <v>131</v>
      </c>
      <c r="C353" s="69" t="s">
        <v>442</v>
      </c>
      <c r="D353" s="70"/>
      <c r="E353" s="71"/>
      <c r="F353" s="43" t="s">
        <v>229</v>
      </c>
      <c r="G353" s="18">
        <v>120000</v>
      </c>
      <c r="H353" s="18">
        <v>120000</v>
      </c>
      <c r="I353" s="44" t="str">
        <f>C353&amp;F353</f>
        <v>00008040000000000122</v>
      </c>
      <c r="J353" s="37" t="str">
        <f>C353&amp;F353</f>
        <v>00008040000000000122</v>
      </c>
    </row>
    <row r="354" spans="1:10" s="38" customFormat="1" ht="39">
      <c r="A354" s="23" t="s">
        <v>230</v>
      </c>
      <c r="B354" s="20" t="s">
        <v>131</v>
      </c>
      <c r="C354" s="69" t="s">
        <v>442</v>
      </c>
      <c r="D354" s="70"/>
      <c r="E354" s="71"/>
      <c r="F354" s="43" t="s">
        <v>231</v>
      </c>
      <c r="G354" s="18">
        <v>741100</v>
      </c>
      <c r="H354" s="18">
        <v>396103.79</v>
      </c>
      <c r="I354" s="44" t="str">
        <f>C354&amp;F354</f>
        <v>00008040000000000129</v>
      </c>
      <c r="J354" s="37" t="str">
        <f>C354&amp;F354</f>
        <v>00008040000000000129</v>
      </c>
    </row>
    <row r="355" spans="1:10" s="38" customFormat="1" ht="19.5">
      <c r="A355" s="23" t="s">
        <v>237</v>
      </c>
      <c r="B355" s="20" t="s">
        <v>131</v>
      </c>
      <c r="C355" s="72" t="s">
        <v>442</v>
      </c>
      <c r="D355" s="73"/>
      <c r="E355" s="74"/>
      <c r="F355" s="41" t="s">
        <v>131</v>
      </c>
      <c r="G355" s="35">
        <v>740950</v>
      </c>
      <c r="H355" s="35">
        <v>180405.63</v>
      </c>
      <c r="I355" s="42"/>
      <c r="J355" s="37" t="s">
        <v>447</v>
      </c>
    </row>
    <row r="356" spans="1:10" s="38" customFormat="1" ht="29.25">
      <c r="A356" s="23" t="s">
        <v>239</v>
      </c>
      <c r="B356" s="20" t="s">
        <v>131</v>
      </c>
      <c r="C356" s="72" t="s">
        <v>442</v>
      </c>
      <c r="D356" s="73"/>
      <c r="E356" s="74"/>
      <c r="F356" s="41" t="s">
        <v>240</v>
      </c>
      <c r="G356" s="35">
        <v>740950</v>
      </c>
      <c r="H356" s="35">
        <v>180405.63</v>
      </c>
      <c r="I356" s="42"/>
      <c r="J356" s="37" t="s">
        <v>448</v>
      </c>
    </row>
    <row r="357" spans="1:10" s="38" customFormat="1" ht="11.25">
      <c r="A357" s="23" t="s">
        <v>244</v>
      </c>
      <c r="B357" s="20" t="s">
        <v>131</v>
      </c>
      <c r="C357" s="69" t="s">
        <v>442</v>
      </c>
      <c r="D357" s="70"/>
      <c r="E357" s="71"/>
      <c r="F357" s="43" t="s">
        <v>245</v>
      </c>
      <c r="G357" s="18">
        <v>740950</v>
      </c>
      <c r="H357" s="18">
        <v>180405.63</v>
      </c>
      <c r="I357" s="44" t="str">
        <f>C357&amp;F357</f>
        <v>00008040000000000244</v>
      </c>
      <c r="J357" s="37" t="str">
        <f>C357&amp;F357</f>
        <v>00008040000000000244</v>
      </c>
    </row>
    <row r="358" spans="1:10" s="38" customFormat="1" ht="11.25">
      <c r="A358" s="23" t="s">
        <v>246</v>
      </c>
      <c r="B358" s="20" t="s">
        <v>131</v>
      </c>
      <c r="C358" s="72" t="s">
        <v>442</v>
      </c>
      <c r="D358" s="73"/>
      <c r="E358" s="74"/>
      <c r="F358" s="41" t="s">
        <v>247</v>
      </c>
      <c r="G358" s="35">
        <v>14000</v>
      </c>
      <c r="H358" s="35">
        <v>3785.5</v>
      </c>
      <c r="I358" s="42"/>
      <c r="J358" s="37" t="s">
        <v>449</v>
      </c>
    </row>
    <row r="359" spans="1:10" s="38" customFormat="1" ht="11.25">
      <c r="A359" s="23" t="s">
        <v>254</v>
      </c>
      <c r="B359" s="20" t="s">
        <v>131</v>
      </c>
      <c r="C359" s="72" t="s">
        <v>442</v>
      </c>
      <c r="D359" s="73"/>
      <c r="E359" s="74"/>
      <c r="F359" s="41" t="s">
        <v>255</v>
      </c>
      <c r="G359" s="35">
        <v>14000</v>
      </c>
      <c r="H359" s="35">
        <v>3785.5</v>
      </c>
      <c r="I359" s="42"/>
      <c r="J359" s="37" t="s">
        <v>450</v>
      </c>
    </row>
    <row r="360" spans="1:10" s="38" customFormat="1" ht="11.25">
      <c r="A360" s="23" t="s">
        <v>259</v>
      </c>
      <c r="B360" s="20" t="s">
        <v>131</v>
      </c>
      <c r="C360" s="69" t="s">
        <v>442</v>
      </c>
      <c r="D360" s="70"/>
      <c r="E360" s="71"/>
      <c r="F360" s="43" t="s">
        <v>260</v>
      </c>
      <c r="G360" s="18">
        <v>10000</v>
      </c>
      <c r="H360" s="18">
        <v>3510</v>
      </c>
      <c r="I360" s="44" t="str">
        <f>C360&amp;F360</f>
        <v>00008040000000000852</v>
      </c>
      <c r="J360" s="37" t="str">
        <f>C360&amp;F360</f>
        <v>00008040000000000852</v>
      </c>
    </row>
    <row r="361" spans="1:10" s="38" customFormat="1" ht="11.25">
      <c r="A361" s="23" t="s">
        <v>261</v>
      </c>
      <c r="B361" s="20" t="s">
        <v>131</v>
      </c>
      <c r="C361" s="69" t="s">
        <v>442</v>
      </c>
      <c r="D361" s="70"/>
      <c r="E361" s="71"/>
      <c r="F361" s="43" t="s">
        <v>262</v>
      </c>
      <c r="G361" s="18">
        <v>4000</v>
      </c>
      <c r="H361" s="18">
        <v>275.5</v>
      </c>
      <c r="I361" s="44" t="str">
        <f>C361&amp;F361</f>
        <v>00008040000000000853</v>
      </c>
      <c r="J361" s="37" t="str">
        <f>C361&amp;F361</f>
        <v>00008040000000000853</v>
      </c>
    </row>
    <row r="362" spans="1:10" s="38" customFormat="1" ht="11.25">
      <c r="A362" s="23" t="s">
        <v>451</v>
      </c>
      <c r="B362" s="20" t="s">
        <v>131</v>
      </c>
      <c r="C362" s="72" t="s">
        <v>452</v>
      </c>
      <c r="D362" s="73"/>
      <c r="E362" s="74"/>
      <c r="F362" s="41" t="s">
        <v>215</v>
      </c>
      <c r="G362" s="35">
        <v>50616765.890000001</v>
      </c>
      <c r="H362" s="35">
        <v>22707934.579999998</v>
      </c>
      <c r="I362" s="42"/>
      <c r="J362" s="37" t="s">
        <v>453</v>
      </c>
    </row>
    <row r="363" spans="1:10" s="38" customFormat="1" ht="11.25">
      <c r="A363" s="23" t="s">
        <v>454</v>
      </c>
      <c r="B363" s="20" t="s">
        <v>131</v>
      </c>
      <c r="C363" s="72" t="s">
        <v>455</v>
      </c>
      <c r="D363" s="73"/>
      <c r="E363" s="74"/>
      <c r="F363" s="41" t="s">
        <v>215</v>
      </c>
      <c r="G363" s="35">
        <v>2327400</v>
      </c>
      <c r="H363" s="35">
        <v>967983.05</v>
      </c>
      <c r="I363" s="42"/>
      <c r="J363" s="37" t="s">
        <v>456</v>
      </c>
    </row>
    <row r="364" spans="1:10" s="38" customFormat="1" ht="19.5">
      <c r="A364" s="23" t="s">
        <v>295</v>
      </c>
      <c r="B364" s="20" t="s">
        <v>131</v>
      </c>
      <c r="C364" s="72" t="s">
        <v>455</v>
      </c>
      <c r="D364" s="73"/>
      <c r="E364" s="74"/>
      <c r="F364" s="41" t="s">
        <v>296</v>
      </c>
      <c r="G364" s="35">
        <v>2327400</v>
      </c>
      <c r="H364" s="35">
        <v>967983.05</v>
      </c>
      <c r="I364" s="42"/>
      <c r="J364" s="37" t="s">
        <v>457</v>
      </c>
    </row>
    <row r="365" spans="1:10" s="38" customFormat="1" ht="19.5">
      <c r="A365" s="23" t="s">
        <v>458</v>
      </c>
      <c r="B365" s="20" t="s">
        <v>131</v>
      </c>
      <c r="C365" s="72" t="s">
        <v>455</v>
      </c>
      <c r="D365" s="73"/>
      <c r="E365" s="74"/>
      <c r="F365" s="41" t="s">
        <v>459</v>
      </c>
      <c r="G365" s="35">
        <v>2327400</v>
      </c>
      <c r="H365" s="35">
        <v>967983.05</v>
      </c>
      <c r="I365" s="42"/>
      <c r="J365" s="37" t="s">
        <v>460</v>
      </c>
    </row>
    <row r="366" spans="1:10" s="38" customFormat="1" ht="11.25">
      <c r="A366" s="23" t="s">
        <v>461</v>
      </c>
      <c r="B366" s="20" t="s">
        <v>131</v>
      </c>
      <c r="C366" s="69" t="s">
        <v>455</v>
      </c>
      <c r="D366" s="70"/>
      <c r="E366" s="71"/>
      <c r="F366" s="43" t="s">
        <v>462</v>
      </c>
      <c r="G366" s="18">
        <v>2327400</v>
      </c>
      <c r="H366" s="18">
        <v>967983.05</v>
      </c>
      <c r="I366" s="44" t="str">
        <f>C366&amp;F366</f>
        <v>00010010000000000312</v>
      </c>
      <c r="J366" s="37" t="str">
        <f>C366&amp;F366</f>
        <v>00010010000000000312</v>
      </c>
    </row>
    <row r="367" spans="1:10" s="38" customFormat="1" ht="11.25">
      <c r="A367" s="23" t="s">
        <v>465</v>
      </c>
      <c r="B367" s="20" t="s">
        <v>131</v>
      </c>
      <c r="C367" s="72" t="s">
        <v>466</v>
      </c>
      <c r="D367" s="73"/>
      <c r="E367" s="74"/>
      <c r="F367" s="41" t="s">
        <v>215</v>
      </c>
      <c r="G367" s="35">
        <v>48289365.890000001</v>
      </c>
      <c r="H367" s="35">
        <v>21739951.530000001</v>
      </c>
      <c r="I367" s="42"/>
      <c r="J367" s="37" t="s">
        <v>467</v>
      </c>
    </row>
    <row r="368" spans="1:10" s="38" customFormat="1" ht="19.5">
      <c r="A368" s="23" t="s">
        <v>295</v>
      </c>
      <c r="B368" s="20" t="s">
        <v>131</v>
      </c>
      <c r="C368" s="72" t="s">
        <v>466</v>
      </c>
      <c r="D368" s="73"/>
      <c r="E368" s="74"/>
      <c r="F368" s="41" t="s">
        <v>296</v>
      </c>
      <c r="G368" s="35">
        <v>24016096</v>
      </c>
      <c r="H368" s="35">
        <v>11620774.529999999</v>
      </c>
      <c r="I368" s="42"/>
      <c r="J368" s="37" t="s">
        <v>468</v>
      </c>
    </row>
    <row r="369" spans="1:10" s="38" customFormat="1" ht="19.5">
      <c r="A369" s="23" t="s">
        <v>458</v>
      </c>
      <c r="B369" s="20" t="s">
        <v>131</v>
      </c>
      <c r="C369" s="72" t="s">
        <v>466</v>
      </c>
      <c r="D369" s="73"/>
      <c r="E369" s="74"/>
      <c r="F369" s="41" t="s">
        <v>459</v>
      </c>
      <c r="G369" s="35">
        <v>15054200</v>
      </c>
      <c r="H369" s="35">
        <v>6614876.5099999998</v>
      </c>
      <c r="I369" s="42"/>
      <c r="J369" s="37" t="s">
        <v>469</v>
      </c>
    </row>
    <row r="370" spans="1:10" s="38" customFormat="1" ht="19.5">
      <c r="A370" s="23" t="s">
        <v>470</v>
      </c>
      <c r="B370" s="20" t="s">
        <v>131</v>
      </c>
      <c r="C370" s="69" t="s">
        <v>466</v>
      </c>
      <c r="D370" s="70"/>
      <c r="E370" s="71"/>
      <c r="F370" s="43" t="s">
        <v>471</v>
      </c>
      <c r="G370" s="18">
        <v>15054200</v>
      </c>
      <c r="H370" s="18">
        <v>6614876.5099999998</v>
      </c>
      <c r="I370" s="44" t="str">
        <f>C370&amp;F370</f>
        <v>00010040000000000313</v>
      </c>
      <c r="J370" s="37" t="str">
        <f>C370&amp;F370</f>
        <v>00010040000000000313</v>
      </c>
    </row>
    <row r="371" spans="1:10" s="38" customFormat="1" ht="19.5">
      <c r="A371" s="23" t="s">
        <v>463</v>
      </c>
      <c r="B371" s="20" t="s">
        <v>131</v>
      </c>
      <c r="C371" s="72" t="s">
        <v>466</v>
      </c>
      <c r="D371" s="73"/>
      <c r="E371" s="74"/>
      <c r="F371" s="41" t="s">
        <v>464</v>
      </c>
      <c r="G371" s="35">
        <v>8961896</v>
      </c>
      <c r="H371" s="35">
        <v>5005898.0199999996</v>
      </c>
      <c r="I371" s="42"/>
      <c r="J371" s="37" t="s">
        <v>472</v>
      </c>
    </row>
    <row r="372" spans="1:10" s="38" customFormat="1" ht="11.25">
      <c r="A372" s="23" t="s">
        <v>473</v>
      </c>
      <c r="B372" s="20" t="s">
        <v>131</v>
      </c>
      <c r="C372" s="69" t="s">
        <v>466</v>
      </c>
      <c r="D372" s="70"/>
      <c r="E372" s="71"/>
      <c r="F372" s="43" t="s">
        <v>474</v>
      </c>
      <c r="G372" s="18">
        <v>1969696</v>
      </c>
      <c r="H372" s="18">
        <v>1969696</v>
      </c>
      <c r="I372" s="44" t="str">
        <f>C372&amp;F372</f>
        <v>00010040000000000322</v>
      </c>
      <c r="J372" s="37" t="str">
        <f>C372&amp;F372</f>
        <v>00010040000000000322</v>
      </c>
    </row>
    <row r="373" spans="1:10" s="38" customFormat="1" ht="19.5">
      <c r="A373" s="23" t="s">
        <v>475</v>
      </c>
      <c r="B373" s="20" t="s">
        <v>131</v>
      </c>
      <c r="C373" s="69" t="s">
        <v>466</v>
      </c>
      <c r="D373" s="70"/>
      <c r="E373" s="71"/>
      <c r="F373" s="43" t="s">
        <v>476</v>
      </c>
      <c r="G373" s="18">
        <v>6992200</v>
      </c>
      <c r="H373" s="18">
        <v>3036202.02</v>
      </c>
      <c r="I373" s="44" t="str">
        <f>C373&amp;F373</f>
        <v>00010040000000000323</v>
      </c>
      <c r="J373" s="37" t="str">
        <f>C373&amp;F373</f>
        <v>00010040000000000323</v>
      </c>
    </row>
    <row r="374" spans="1:10" s="38" customFormat="1" ht="19.5">
      <c r="A374" s="23" t="s">
        <v>297</v>
      </c>
      <c r="B374" s="20" t="s">
        <v>131</v>
      </c>
      <c r="C374" s="72" t="s">
        <v>466</v>
      </c>
      <c r="D374" s="73"/>
      <c r="E374" s="74"/>
      <c r="F374" s="41" t="s">
        <v>298</v>
      </c>
      <c r="G374" s="35">
        <v>24273269.890000001</v>
      </c>
      <c r="H374" s="35">
        <v>10119177</v>
      </c>
      <c r="I374" s="42"/>
      <c r="J374" s="37" t="s">
        <v>477</v>
      </c>
    </row>
    <row r="375" spans="1:10" s="38" customFormat="1" ht="11.25">
      <c r="A375" s="23" t="s">
        <v>300</v>
      </c>
      <c r="B375" s="20" t="s">
        <v>131</v>
      </c>
      <c r="C375" s="72" t="s">
        <v>466</v>
      </c>
      <c r="D375" s="73"/>
      <c r="E375" s="74"/>
      <c r="F375" s="41" t="s">
        <v>301</v>
      </c>
      <c r="G375" s="35">
        <v>24273269.890000001</v>
      </c>
      <c r="H375" s="35">
        <v>10119177</v>
      </c>
      <c r="I375" s="42"/>
      <c r="J375" s="37" t="s">
        <v>478</v>
      </c>
    </row>
    <row r="376" spans="1:10" s="38" customFormat="1" ht="29.25">
      <c r="A376" s="23" t="s">
        <v>303</v>
      </c>
      <c r="B376" s="20" t="s">
        <v>131</v>
      </c>
      <c r="C376" s="69" t="s">
        <v>466</v>
      </c>
      <c r="D376" s="70"/>
      <c r="E376" s="71"/>
      <c r="F376" s="43" t="s">
        <v>304</v>
      </c>
      <c r="G376" s="18">
        <v>24273269.890000001</v>
      </c>
      <c r="H376" s="18">
        <v>10119177</v>
      </c>
      <c r="I376" s="44" t="str">
        <f>C376&amp;F376</f>
        <v>00010040000000000412</v>
      </c>
      <c r="J376" s="37" t="str">
        <f>C376&amp;F376</f>
        <v>00010040000000000412</v>
      </c>
    </row>
    <row r="377" spans="1:10" s="38" customFormat="1" ht="11.25">
      <c r="A377" s="23" t="s">
        <v>479</v>
      </c>
      <c r="B377" s="20" t="s">
        <v>131</v>
      </c>
      <c r="C377" s="72" t="s">
        <v>480</v>
      </c>
      <c r="D377" s="73"/>
      <c r="E377" s="74"/>
      <c r="F377" s="41" t="s">
        <v>215</v>
      </c>
      <c r="G377" s="35">
        <v>21371000</v>
      </c>
      <c r="H377" s="35">
        <v>10233633.17</v>
      </c>
      <c r="I377" s="42"/>
      <c r="J377" s="37" t="s">
        <v>481</v>
      </c>
    </row>
    <row r="378" spans="1:10" s="38" customFormat="1" ht="11.25">
      <c r="A378" s="23" t="s">
        <v>482</v>
      </c>
      <c r="B378" s="20" t="s">
        <v>131</v>
      </c>
      <c r="C378" s="72" t="s">
        <v>483</v>
      </c>
      <c r="D378" s="73"/>
      <c r="E378" s="74"/>
      <c r="F378" s="41" t="s">
        <v>215</v>
      </c>
      <c r="G378" s="35">
        <v>21371000</v>
      </c>
      <c r="H378" s="35">
        <v>10233633.17</v>
      </c>
      <c r="I378" s="42"/>
      <c r="J378" s="37" t="s">
        <v>484</v>
      </c>
    </row>
    <row r="379" spans="1:10" s="38" customFormat="1" ht="19.5">
      <c r="A379" s="23" t="s">
        <v>237</v>
      </c>
      <c r="B379" s="20" t="s">
        <v>131</v>
      </c>
      <c r="C379" s="72" t="s">
        <v>483</v>
      </c>
      <c r="D379" s="73"/>
      <c r="E379" s="74"/>
      <c r="F379" s="41" t="s">
        <v>131</v>
      </c>
      <c r="G379" s="35">
        <v>308800</v>
      </c>
      <c r="H379" s="35">
        <v>41180</v>
      </c>
      <c r="I379" s="42"/>
      <c r="J379" s="37" t="s">
        <v>485</v>
      </c>
    </row>
    <row r="380" spans="1:10" s="38" customFormat="1" ht="29.25">
      <c r="A380" s="23" t="s">
        <v>239</v>
      </c>
      <c r="B380" s="20" t="s">
        <v>131</v>
      </c>
      <c r="C380" s="72" t="s">
        <v>483</v>
      </c>
      <c r="D380" s="73"/>
      <c r="E380" s="74"/>
      <c r="F380" s="41" t="s">
        <v>240</v>
      </c>
      <c r="G380" s="35">
        <v>308800</v>
      </c>
      <c r="H380" s="35">
        <v>41180</v>
      </c>
      <c r="I380" s="42"/>
      <c r="J380" s="37" t="s">
        <v>486</v>
      </c>
    </row>
    <row r="381" spans="1:10" s="38" customFormat="1" ht="11.25">
      <c r="A381" s="23" t="s">
        <v>244</v>
      </c>
      <c r="B381" s="20" t="s">
        <v>131</v>
      </c>
      <c r="C381" s="69" t="s">
        <v>483</v>
      </c>
      <c r="D381" s="70"/>
      <c r="E381" s="71"/>
      <c r="F381" s="43" t="s">
        <v>245</v>
      </c>
      <c r="G381" s="18">
        <v>308800</v>
      </c>
      <c r="H381" s="18">
        <v>41180</v>
      </c>
      <c r="I381" s="44" t="str">
        <f>C381&amp;F381</f>
        <v>00011010000000000244</v>
      </c>
      <c r="J381" s="37" t="str">
        <f>C381&amp;F381</f>
        <v>00011010000000000244</v>
      </c>
    </row>
    <row r="382" spans="1:10" s="38" customFormat="1" ht="19.5">
      <c r="A382" s="23" t="s">
        <v>383</v>
      </c>
      <c r="B382" s="20" t="s">
        <v>131</v>
      </c>
      <c r="C382" s="72" t="s">
        <v>483</v>
      </c>
      <c r="D382" s="73"/>
      <c r="E382" s="74"/>
      <c r="F382" s="41" t="s">
        <v>384</v>
      </c>
      <c r="G382" s="35">
        <v>21062200</v>
      </c>
      <c r="H382" s="35">
        <v>10192453.17</v>
      </c>
      <c r="I382" s="42"/>
      <c r="J382" s="37" t="s">
        <v>487</v>
      </c>
    </row>
    <row r="383" spans="1:10" s="38" customFormat="1" ht="11.25">
      <c r="A383" s="23" t="s">
        <v>386</v>
      </c>
      <c r="B383" s="20" t="s">
        <v>131</v>
      </c>
      <c r="C383" s="72" t="s">
        <v>483</v>
      </c>
      <c r="D383" s="73"/>
      <c r="E383" s="74"/>
      <c r="F383" s="41" t="s">
        <v>138</v>
      </c>
      <c r="G383" s="35">
        <v>21062200</v>
      </c>
      <c r="H383" s="35">
        <v>10192453.17</v>
      </c>
      <c r="I383" s="42"/>
      <c r="J383" s="37" t="s">
        <v>488</v>
      </c>
    </row>
    <row r="384" spans="1:10" s="38" customFormat="1" ht="39">
      <c r="A384" s="23" t="s">
        <v>388</v>
      </c>
      <c r="B384" s="20" t="s">
        <v>131</v>
      </c>
      <c r="C384" s="69" t="s">
        <v>483</v>
      </c>
      <c r="D384" s="70"/>
      <c r="E384" s="71"/>
      <c r="F384" s="43" t="s">
        <v>389</v>
      </c>
      <c r="G384" s="18">
        <v>21062200</v>
      </c>
      <c r="H384" s="18">
        <v>10192453.17</v>
      </c>
      <c r="I384" s="44" t="str">
        <f>C384&amp;F384</f>
        <v>00011010000000000621</v>
      </c>
      <c r="J384" s="37" t="str">
        <f>C384&amp;F384</f>
        <v>00011010000000000621</v>
      </c>
    </row>
    <row r="385" spans="1:11" s="38" customFormat="1" ht="19.5">
      <c r="A385" s="23" t="s">
        <v>489</v>
      </c>
      <c r="B385" s="20" t="s">
        <v>131</v>
      </c>
      <c r="C385" s="72" t="s">
        <v>490</v>
      </c>
      <c r="D385" s="73"/>
      <c r="E385" s="74"/>
      <c r="F385" s="41" t="s">
        <v>215</v>
      </c>
      <c r="G385" s="35">
        <v>2931000</v>
      </c>
      <c r="H385" s="35">
        <v>1070176.33</v>
      </c>
      <c r="I385" s="42"/>
      <c r="J385" s="37" t="s">
        <v>491</v>
      </c>
    </row>
    <row r="386" spans="1:11" s="38" customFormat="1" ht="19.5">
      <c r="A386" s="23" t="s">
        <v>492</v>
      </c>
      <c r="B386" s="20" t="s">
        <v>131</v>
      </c>
      <c r="C386" s="72" t="s">
        <v>493</v>
      </c>
      <c r="D386" s="73"/>
      <c r="E386" s="74"/>
      <c r="F386" s="41" t="s">
        <v>215</v>
      </c>
      <c r="G386" s="35">
        <v>2931000</v>
      </c>
      <c r="H386" s="35">
        <v>1070176.33</v>
      </c>
      <c r="I386" s="42"/>
      <c r="J386" s="37" t="s">
        <v>494</v>
      </c>
    </row>
    <row r="387" spans="1:11" s="38" customFormat="1" ht="19.5">
      <c r="A387" s="23" t="s">
        <v>495</v>
      </c>
      <c r="B387" s="20" t="s">
        <v>131</v>
      </c>
      <c r="C387" s="72" t="s">
        <v>493</v>
      </c>
      <c r="D387" s="73"/>
      <c r="E387" s="74"/>
      <c r="F387" s="41" t="s">
        <v>140</v>
      </c>
      <c r="G387" s="35">
        <v>2931000</v>
      </c>
      <c r="H387" s="35">
        <v>1070176.33</v>
      </c>
      <c r="I387" s="42"/>
      <c r="J387" s="37" t="s">
        <v>496</v>
      </c>
    </row>
    <row r="388" spans="1:11" s="38" customFormat="1" ht="11.25">
      <c r="A388" s="23" t="s">
        <v>497</v>
      </c>
      <c r="B388" s="20" t="s">
        <v>131</v>
      </c>
      <c r="C388" s="69" t="s">
        <v>493</v>
      </c>
      <c r="D388" s="70"/>
      <c r="E388" s="71"/>
      <c r="F388" s="43" t="s">
        <v>498</v>
      </c>
      <c r="G388" s="18">
        <v>2931000</v>
      </c>
      <c r="H388" s="18">
        <v>1070176.33</v>
      </c>
      <c r="I388" s="44" t="str">
        <f>C388&amp;F388</f>
        <v>00013010000000000730</v>
      </c>
      <c r="J388" s="37" t="str">
        <f>C388&amp;F388</f>
        <v>00013010000000000730</v>
      </c>
    </row>
    <row r="389" spans="1:11" s="38" customFormat="1" ht="29.25">
      <c r="A389" s="23" t="s">
        <v>499</v>
      </c>
      <c r="B389" s="20" t="s">
        <v>131</v>
      </c>
      <c r="C389" s="72" t="s">
        <v>500</v>
      </c>
      <c r="D389" s="73"/>
      <c r="E389" s="74"/>
      <c r="F389" s="41" t="s">
        <v>215</v>
      </c>
      <c r="G389" s="35">
        <v>16786000</v>
      </c>
      <c r="H389" s="35">
        <v>7844700</v>
      </c>
      <c r="I389" s="42"/>
      <c r="J389" s="37" t="s">
        <v>501</v>
      </c>
    </row>
    <row r="390" spans="1:11" s="38" customFormat="1" ht="29.25">
      <c r="A390" s="23" t="s">
        <v>502</v>
      </c>
      <c r="B390" s="20" t="s">
        <v>131</v>
      </c>
      <c r="C390" s="72" t="s">
        <v>503</v>
      </c>
      <c r="D390" s="73"/>
      <c r="E390" s="74"/>
      <c r="F390" s="41" t="s">
        <v>215</v>
      </c>
      <c r="G390" s="35">
        <v>16786000</v>
      </c>
      <c r="H390" s="35">
        <v>7844700</v>
      </c>
      <c r="I390" s="42"/>
      <c r="J390" s="37" t="s">
        <v>504</v>
      </c>
    </row>
    <row r="391" spans="1:11" s="38" customFormat="1" ht="11.25">
      <c r="A391" s="23" t="s">
        <v>275</v>
      </c>
      <c r="B391" s="20" t="s">
        <v>131</v>
      </c>
      <c r="C391" s="72" t="s">
        <v>503</v>
      </c>
      <c r="D391" s="73"/>
      <c r="E391" s="74"/>
      <c r="F391" s="41" t="s">
        <v>135</v>
      </c>
      <c r="G391" s="35">
        <v>16786000</v>
      </c>
      <c r="H391" s="35">
        <v>7844700</v>
      </c>
      <c r="I391" s="42"/>
      <c r="J391" s="37" t="s">
        <v>505</v>
      </c>
    </row>
    <row r="392" spans="1:11" s="38" customFormat="1" ht="11.25">
      <c r="A392" s="23" t="s">
        <v>506</v>
      </c>
      <c r="B392" s="20" t="s">
        <v>131</v>
      </c>
      <c r="C392" s="72" t="s">
        <v>503</v>
      </c>
      <c r="D392" s="73"/>
      <c r="E392" s="74"/>
      <c r="F392" s="41" t="s">
        <v>507</v>
      </c>
      <c r="G392" s="35">
        <v>16786000</v>
      </c>
      <c r="H392" s="35">
        <v>7844700</v>
      </c>
      <c r="I392" s="42"/>
      <c r="J392" s="37" t="s">
        <v>508</v>
      </c>
    </row>
    <row r="393" spans="1:11" s="38" customFormat="1" ht="19.5">
      <c r="A393" s="23" t="s">
        <v>509</v>
      </c>
      <c r="B393" s="20" t="s">
        <v>131</v>
      </c>
      <c r="C393" s="69" t="s">
        <v>503</v>
      </c>
      <c r="D393" s="70"/>
      <c r="E393" s="71"/>
      <c r="F393" s="43" t="s">
        <v>510</v>
      </c>
      <c r="G393" s="18">
        <v>16786000</v>
      </c>
      <c r="H393" s="18">
        <v>7844700</v>
      </c>
      <c r="I393" s="44" t="str">
        <f>C393&amp;F393</f>
        <v>00014010000000000511</v>
      </c>
      <c r="J393" s="37" t="str">
        <f>C393&amp;F393</f>
        <v>00014010000000000511</v>
      </c>
    </row>
    <row r="394" spans="1:11" s="30" customFormat="1" ht="24" customHeight="1" thickBot="1">
      <c r="A394" s="45" t="s">
        <v>132</v>
      </c>
      <c r="B394" s="46">
        <v>450</v>
      </c>
      <c r="C394" s="103" t="s">
        <v>156</v>
      </c>
      <c r="D394" s="104"/>
      <c r="E394" s="104"/>
      <c r="F394" s="105"/>
      <c r="G394" s="47">
        <v>-52890711.200000003</v>
      </c>
      <c r="H394" s="47">
        <v>4525839.51</v>
      </c>
      <c r="I394" s="48"/>
      <c r="J394" s="48"/>
      <c r="K394" s="48"/>
    </row>
    <row r="395" spans="1:11">
      <c r="A395" s="49"/>
      <c r="B395" s="50"/>
      <c r="C395" s="15"/>
      <c r="D395" s="15"/>
      <c r="E395" s="15"/>
      <c r="F395" s="51"/>
      <c r="G395" s="6"/>
      <c r="H395" s="6"/>
      <c r="I395" s="21"/>
      <c r="J395" s="21"/>
      <c r="K395" s="21"/>
    </row>
    <row r="396" spans="1:11">
      <c r="A396" s="125" t="s">
        <v>150</v>
      </c>
      <c r="B396" s="125"/>
      <c r="C396" s="125"/>
      <c r="D396" s="125"/>
      <c r="E396" s="125"/>
      <c r="F396" s="125"/>
      <c r="G396" s="125"/>
      <c r="H396" s="125"/>
      <c r="I396" s="21"/>
      <c r="J396" s="21"/>
      <c r="K396" s="21"/>
    </row>
    <row r="397" spans="1:11" ht="6.75" customHeight="1">
      <c r="A397" s="7"/>
      <c r="B397" s="2"/>
      <c r="C397" s="2"/>
      <c r="D397" s="2"/>
      <c r="E397" s="2"/>
      <c r="F397" s="4"/>
      <c r="G397" s="5"/>
      <c r="H397" s="8"/>
      <c r="I397" s="21"/>
      <c r="J397" s="21"/>
      <c r="K397" s="21"/>
    </row>
    <row r="398" spans="1:11" ht="15" customHeight="1">
      <c r="A398" s="80" t="s">
        <v>125</v>
      </c>
      <c r="B398" s="90" t="s">
        <v>126</v>
      </c>
      <c r="C398" s="78" t="s">
        <v>133</v>
      </c>
      <c r="D398" s="79"/>
      <c r="E398" s="79"/>
      <c r="F398" s="80"/>
      <c r="G398" s="121" t="s">
        <v>115</v>
      </c>
      <c r="H398" s="124" t="s">
        <v>128</v>
      </c>
    </row>
    <row r="399" spans="1:11" ht="15" customHeight="1">
      <c r="A399" s="83"/>
      <c r="B399" s="91"/>
      <c r="C399" s="81"/>
      <c r="D399" s="82"/>
      <c r="E399" s="82"/>
      <c r="F399" s="83"/>
      <c r="G399" s="122"/>
      <c r="H399" s="124"/>
    </row>
    <row r="400" spans="1:11" ht="123" customHeight="1">
      <c r="A400" s="86"/>
      <c r="B400" s="92"/>
      <c r="C400" s="84"/>
      <c r="D400" s="85"/>
      <c r="E400" s="85"/>
      <c r="F400" s="86"/>
      <c r="G400" s="123"/>
      <c r="H400" s="124"/>
    </row>
    <row r="401" spans="1:10" s="30" customFormat="1" ht="15.75" thickBot="1">
      <c r="A401" s="9">
        <v>1</v>
      </c>
      <c r="B401" s="10">
        <v>2</v>
      </c>
      <c r="C401" s="75">
        <v>3</v>
      </c>
      <c r="D401" s="76"/>
      <c r="E401" s="76"/>
      <c r="F401" s="77"/>
      <c r="G401" s="10">
        <v>4</v>
      </c>
      <c r="H401" s="10">
        <v>5</v>
      </c>
      <c r="I401" s="27"/>
      <c r="J401" s="27"/>
    </row>
    <row r="402" spans="1:10" s="30" customFormat="1" ht="23.25">
      <c r="A402" s="39" t="s">
        <v>134</v>
      </c>
      <c r="B402" s="32" t="s">
        <v>135</v>
      </c>
      <c r="C402" s="87" t="s">
        <v>156</v>
      </c>
      <c r="D402" s="88"/>
      <c r="E402" s="88"/>
      <c r="F402" s="89"/>
      <c r="G402" s="40">
        <v>52890711.200000003</v>
      </c>
      <c r="H402" s="40">
        <v>-4525839.51</v>
      </c>
      <c r="I402" s="27"/>
      <c r="J402" s="27"/>
    </row>
    <row r="403" spans="1:10" s="30" customFormat="1" ht="11.25">
      <c r="A403" s="52" t="s">
        <v>136</v>
      </c>
      <c r="B403" s="53"/>
      <c r="C403" s="106" t="s">
        <v>156</v>
      </c>
      <c r="D403" s="107"/>
      <c r="E403" s="107"/>
      <c r="F403" s="108"/>
      <c r="G403" s="54"/>
      <c r="H403" s="55"/>
    </row>
    <row r="404" spans="1:10" s="30" customFormat="1" ht="22.5">
      <c r="A404" s="56" t="s">
        <v>153</v>
      </c>
      <c r="B404" s="57" t="s">
        <v>137</v>
      </c>
      <c r="C404" s="109"/>
      <c r="D404" s="110"/>
      <c r="E404" s="110"/>
      <c r="F404" s="111"/>
      <c r="G404" s="35">
        <v>7417400</v>
      </c>
      <c r="H404" s="35">
        <v>-391000</v>
      </c>
    </row>
    <row r="405" spans="1:10" s="38" customFormat="1" ht="19.5">
      <c r="A405" s="23" t="s">
        <v>179</v>
      </c>
      <c r="B405" s="20" t="s">
        <v>137</v>
      </c>
      <c r="C405" s="72" t="s">
        <v>155</v>
      </c>
      <c r="D405" s="93"/>
      <c r="E405" s="93"/>
      <c r="F405" s="94"/>
      <c r="G405" s="35">
        <v>7417400</v>
      </c>
      <c r="H405" s="35">
        <v>-391000</v>
      </c>
      <c r="I405" s="36" t="str">
        <f t="shared" ref="I405:I422" si="4">"" &amp; C405</f>
        <v>00001000000000000000</v>
      </c>
      <c r="J405" s="37"/>
    </row>
    <row r="406" spans="1:10" s="38" customFormat="1" ht="19.5">
      <c r="A406" s="23" t="s">
        <v>181</v>
      </c>
      <c r="B406" s="20" t="s">
        <v>137</v>
      </c>
      <c r="C406" s="72" t="s">
        <v>180</v>
      </c>
      <c r="D406" s="93"/>
      <c r="E406" s="93"/>
      <c r="F406" s="94"/>
      <c r="G406" s="35">
        <v>32543400</v>
      </c>
      <c r="H406" s="35">
        <v>0</v>
      </c>
      <c r="I406" s="36" t="str">
        <f t="shared" si="4"/>
        <v>00001020000000000000</v>
      </c>
      <c r="J406" s="37"/>
    </row>
    <row r="407" spans="1:10" s="38" customFormat="1" ht="19.5">
      <c r="A407" s="23" t="s">
        <v>183</v>
      </c>
      <c r="B407" s="20" t="s">
        <v>137</v>
      </c>
      <c r="C407" s="72" t="s">
        <v>182</v>
      </c>
      <c r="D407" s="93"/>
      <c r="E407" s="93"/>
      <c r="F407" s="94"/>
      <c r="G407" s="35">
        <v>32543400</v>
      </c>
      <c r="H407" s="35">
        <v>0</v>
      </c>
      <c r="I407" s="36" t="str">
        <f t="shared" si="4"/>
        <v>00001020000000000700</v>
      </c>
      <c r="J407" s="37"/>
    </row>
    <row r="408" spans="1:10" s="38" customFormat="1" ht="29.25">
      <c r="A408" s="23" t="s">
        <v>185</v>
      </c>
      <c r="B408" s="20" t="s">
        <v>137</v>
      </c>
      <c r="C408" s="69" t="s">
        <v>184</v>
      </c>
      <c r="D408" s="95"/>
      <c r="E408" s="95"/>
      <c r="F408" s="96"/>
      <c r="G408" s="18">
        <v>32543400</v>
      </c>
      <c r="H408" s="18">
        <v>0</v>
      </c>
      <c r="I408" s="36" t="str">
        <f t="shared" si="4"/>
        <v>00001020000050000710</v>
      </c>
      <c r="J408" s="37"/>
    </row>
    <row r="409" spans="1:10" s="38" customFormat="1" ht="19.5">
      <c r="A409" s="23" t="s">
        <v>187</v>
      </c>
      <c r="B409" s="20" t="s">
        <v>137</v>
      </c>
      <c r="C409" s="72" t="s">
        <v>186</v>
      </c>
      <c r="D409" s="93"/>
      <c r="E409" s="93"/>
      <c r="F409" s="94"/>
      <c r="G409" s="35">
        <v>-24106000</v>
      </c>
      <c r="H409" s="35">
        <v>-391000</v>
      </c>
      <c r="I409" s="36" t="str">
        <f t="shared" si="4"/>
        <v>00001030000000000000</v>
      </c>
      <c r="J409" s="37"/>
    </row>
    <row r="410" spans="1:10" s="38" customFormat="1" ht="29.25">
      <c r="A410" s="23" t="s">
        <v>189</v>
      </c>
      <c r="B410" s="20" t="s">
        <v>137</v>
      </c>
      <c r="C410" s="72" t="s">
        <v>188</v>
      </c>
      <c r="D410" s="93"/>
      <c r="E410" s="93"/>
      <c r="F410" s="94"/>
      <c r="G410" s="35">
        <v>-24106000</v>
      </c>
      <c r="H410" s="35">
        <v>-391000</v>
      </c>
      <c r="I410" s="36" t="str">
        <f t="shared" si="4"/>
        <v>00001030100000000000</v>
      </c>
      <c r="J410" s="37"/>
    </row>
    <row r="411" spans="1:10" s="38" customFormat="1" ht="29.25">
      <c r="A411" s="23" t="s">
        <v>191</v>
      </c>
      <c r="B411" s="20" t="s">
        <v>137</v>
      </c>
      <c r="C411" s="72" t="s">
        <v>190</v>
      </c>
      <c r="D411" s="93"/>
      <c r="E411" s="93"/>
      <c r="F411" s="94"/>
      <c r="G411" s="35">
        <v>3518600</v>
      </c>
      <c r="H411" s="35">
        <v>3518600</v>
      </c>
      <c r="I411" s="36" t="str">
        <f t="shared" si="4"/>
        <v>00001030100000000700</v>
      </c>
      <c r="J411" s="37"/>
    </row>
    <row r="412" spans="1:10" s="38" customFormat="1" ht="29.25">
      <c r="A412" s="23" t="s">
        <v>193</v>
      </c>
      <c r="B412" s="20" t="s">
        <v>137</v>
      </c>
      <c r="C412" s="72" t="s">
        <v>192</v>
      </c>
      <c r="D412" s="93"/>
      <c r="E412" s="93"/>
      <c r="F412" s="94"/>
      <c r="G412" s="35">
        <v>-27624600</v>
      </c>
      <c r="H412" s="35">
        <v>-3909600</v>
      </c>
      <c r="I412" s="36" t="str">
        <f t="shared" si="4"/>
        <v>00001030100000000800</v>
      </c>
      <c r="J412" s="37"/>
    </row>
    <row r="413" spans="1:10" s="38" customFormat="1" ht="39">
      <c r="A413" s="23" t="s">
        <v>195</v>
      </c>
      <c r="B413" s="20" t="s">
        <v>137</v>
      </c>
      <c r="C413" s="69" t="s">
        <v>194</v>
      </c>
      <c r="D413" s="95"/>
      <c r="E413" s="95"/>
      <c r="F413" s="96"/>
      <c r="G413" s="18">
        <v>3518600</v>
      </c>
      <c r="H413" s="18">
        <v>3518600</v>
      </c>
      <c r="I413" s="36" t="str">
        <f t="shared" si="4"/>
        <v>00001030100050000710</v>
      </c>
      <c r="J413" s="37"/>
    </row>
    <row r="414" spans="1:10" s="38" customFormat="1" ht="39">
      <c r="A414" s="23" t="s">
        <v>197</v>
      </c>
      <c r="B414" s="20" t="s">
        <v>137</v>
      </c>
      <c r="C414" s="69" t="s">
        <v>196</v>
      </c>
      <c r="D414" s="95"/>
      <c r="E414" s="95"/>
      <c r="F414" s="96"/>
      <c r="G414" s="18">
        <v>-27624600</v>
      </c>
      <c r="H414" s="18">
        <v>-3909600</v>
      </c>
      <c r="I414" s="36" t="str">
        <f t="shared" si="4"/>
        <v>00001030100050000810</v>
      </c>
      <c r="J414" s="37"/>
    </row>
    <row r="415" spans="1:10" s="38" customFormat="1" ht="19.5">
      <c r="A415" s="23" t="s">
        <v>198</v>
      </c>
      <c r="B415" s="20" t="s">
        <v>137</v>
      </c>
      <c r="C415" s="72" t="s">
        <v>144</v>
      </c>
      <c r="D415" s="93"/>
      <c r="E415" s="93"/>
      <c r="F415" s="94"/>
      <c r="G415" s="35">
        <v>-1020000</v>
      </c>
      <c r="H415" s="35">
        <v>0</v>
      </c>
      <c r="I415" s="36" t="str">
        <f t="shared" si="4"/>
        <v>00001060000000000000</v>
      </c>
      <c r="J415" s="37"/>
    </row>
    <row r="416" spans="1:10" s="38" customFormat="1" ht="19.5">
      <c r="A416" s="23" t="s">
        <v>200</v>
      </c>
      <c r="B416" s="20" t="s">
        <v>137</v>
      </c>
      <c r="C416" s="72" t="s">
        <v>199</v>
      </c>
      <c r="D416" s="93"/>
      <c r="E416" s="93"/>
      <c r="F416" s="94"/>
      <c r="G416" s="35">
        <v>-1020000</v>
      </c>
      <c r="H416" s="35">
        <v>0</v>
      </c>
      <c r="I416" s="36" t="str">
        <f t="shared" si="4"/>
        <v>00001060500000000000</v>
      </c>
      <c r="J416" s="37"/>
    </row>
    <row r="417" spans="1:10" s="38" customFormat="1" ht="19.5">
      <c r="A417" s="23" t="s">
        <v>202</v>
      </c>
      <c r="B417" s="20" t="s">
        <v>137</v>
      </c>
      <c r="C417" s="72" t="s">
        <v>201</v>
      </c>
      <c r="D417" s="93"/>
      <c r="E417" s="93"/>
      <c r="F417" s="94"/>
      <c r="G417" s="35">
        <v>-1500000</v>
      </c>
      <c r="H417" s="35">
        <v>0</v>
      </c>
      <c r="I417" s="36" t="str">
        <f t="shared" si="4"/>
        <v>00001060500000000500</v>
      </c>
      <c r="J417" s="37"/>
    </row>
    <row r="418" spans="1:10" s="38" customFormat="1" ht="19.5">
      <c r="A418" s="23" t="s">
        <v>204</v>
      </c>
      <c r="B418" s="20" t="s">
        <v>137</v>
      </c>
      <c r="C418" s="72" t="s">
        <v>203</v>
      </c>
      <c r="D418" s="93"/>
      <c r="E418" s="93"/>
      <c r="F418" s="94"/>
      <c r="G418" s="35">
        <v>480000</v>
      </c>
      <c r="H418" s="35">
        <v>0</v>
      </c>
      <c r="I418" s="36" t="str">
        <f t="shared" si="4"/>
        <v>00001060500000000600</v>
      </c>
      <c r="J418" s="37"/>
    </row>
    <row r="419" spans="1:10" s="38" customFormat="1" ht="29.25">
      <c r="A419" s="23" t="s">
        <v>206</v>
      </c>
      <c r="B419" s="20" t="s">
        <v>137</v>
      </c>
      <c r="C419" s="72" t="s">
        <v>205</v>
      </c>
      <c r="D419" s="93"/>
      <c r="E419" s="93"/>
      <c r="F419" s="94"/>
      <c r="G419" s="35">
        <v>-1500000</v>
      </c>
      <c r="H419" s="35">
        <v>0</v>
      </c>
      <c r="I419" s="36" t="str">
        <f t="shared" si="4"/>
        <v>00001060502000000500</v>
      </c>
      <c r="J419" s="37"/>
    </row>
    <row r="420" spans="1:10" s="38" customFormat="1" ht="29.25">
      <c r="A420" s="23" t="s">
        <v>208</v>
      </c>
      <c r="B420" s="20" t="s">
        <v>137</v>
      </c>
      <c r="C420" s="72" t="s">
        <v>207</v>
      </c>
      <c r="D420" s="93"/>
      <c r="E420" s="93"/>
      <c r="F420" s="94"/>
      <c r="G420" s="35">
        <v>480000</v>
      </c>
      <c r="H420" s="35">
        <v>0</v>
      </c>
      <c r="I420" s="36" t="str">
        <f t="shared" si="4"/>
        <v>00001060502000000600</v>
      </c>
      <c r="J420" s="37"/>
    </row>
    <row r="421" spans="1:10" s="38" customFormat="1" ht="39">
      <c r="A421" s="23" t="s">
        <v>210</v>
      </c>
      <c r="B421" s="20" t="s">
        <v>137</v>
      </c>
      <c r="C421" s="69" t="s">
        <v>209</v>
      </c>
      <c r="D421" s="95"/>
      <c r="E421" s="95"/>
      <c r="F421" s="96"/>
      <c r="G421" s="18">
        <v>-1500000</v>
      </c>
      <c r="H421" s="18">
        <v>0</v>
      </c>
      <c r="I421" s="36" t="str">
        <f t="shared" si="4"/>
        <v>00001060502050000540</v>
      </c>
      <c r="J421" s="37"/>
    </row>
    <row r="422" spans="1:10" s="38" customFormat="1" ht="39">
      <c r="A422" s="23" t="s">
        <v>212</v>
      </c>
      <c r="B422" s="20" t="s">
        <v>137</v>
      </c>
      <c r="C422" s="69" t="s">
        <v>211</v>
      </c>
      <c r="D422" s="95"/>
      <c r="E422" s="95"/>
      <c r="F422" s="96"/>
      <c r="G422" s="18">
        <v>480000</v>
      </c>
      <c r="H422" s="18">
        <v>0</v>
      </c>
      <c r="I422" s="36" t="str">
        <f t="shared" si="4"/>
        <v>00001060502050000640</v>
      </c>
      <c r="J422" s="37"/>
    </row>
    <row r="423" spans="1:10" s="30" customFormat="1" ht="22.5">
      <c r="A423" s="58" t="s">
        <v>154</v>
      </c>
      <c r="B423" s="59" t="s">
        <v>138</v>
      </c>
      <c r="C423" s="97" t="s">
        <v>156</v>
      </c>
      <c r="D423" s="98"/>
      <c r="E423" s="98"/>
      <c r="F423" s="99"/>
      <c r="G423" s="35">
        <v>0</v>
      </c>
      <c r="H423" s="35">
        <v>0</v>
      </c>
      <c r="I423" s="60"/>
    </row>
    <row r="424" spans="1:10" s="38" customFormat="1" ht="11.25">
      <c r="A424" s="23"/>
      <c r="B424" s="20"/>
      <c r="C424" s="69"/>
      <c r="D424" s="95"/>
      <c r="E424" s="95"/>
      <c r="F424" s="96"/>
      <c r="G424" s="18"/>
      <c r="H424" s="18"/>
      <c r="I424" s="36" t="str">
        <f>"" &amp; C424</f>
        <v/>
      </c>
      <c r="J424" s="37"/>
    </row>
    <row r="425" spans="1:10" s="38" customFormat="1" ht="11.25" hidden="1" customHeight="1">
      <c r="A425" s="23"/>
      <c r="B425" s="20"/>
      <c r="C425" s="72"/>
      <c r="D425" s="93"/>
      <c r="E425" s="93"/>
      <c r="F425" s="94"/>
      <c r="G425" s="35"/>
      <c r="H425" s="35"/>
      <c r="I425" s="36" t="str">
        <f>"" &amp; C425</f>
        <v/>
      </c>
      <c r="J425" s="37"/>
    </row>
    <row r="426" spans="1:10" s="30" customFormat="1" ht="11.25">
      <c r="A426" s="61" t="s">
        <v>139</v>
      </c>
      <c r="B426" s="62" t="s">
        <v>140</v>
      </c>
      <c r="C426" s="97" t="s">
        <v>155</v>
      </c>
      <c r="D426" s="98"/>
      <c r="E426" s="98"/>
      <c r="F426" s="99"/>
      <c r="G426" s="33">
        <v>45473311.200000003</v>
      </c>
      <c r="H426" s="35">
        <v>-4134839.51</v>
      </c>
      <c r="I426" s="60"/>
    </row>
    <row r="427" spans="1:10" s="30" customFormat="1" ht="19.5">
      <c r="A427" s="63" t="s">
        <v>145</v>
      </c>
      <c r="B427" s="62" t="s">
        <v>140</v>
      </c>
      <c r="C427" s="97" t="s">
        <v>143</v>
      </c>
      <c r="D427" s="98"/>
      <c r="E427" s="98"/>
      <c r="F427" s="99"/>
      <c r="G427" s="33">
        <v>45473311.200000003</v>
      </c>
      <c r="H427" s="35">
        <v>-4134839.51</v>
      </c>
      <c r="I427" s="60"/>
    </row>
    <row r="428" spans="1:10" s="30" customFormat="1" ht="39" hidden="1" customHeight="1">
      <c r="A428" s="64" t="s">
        <v>146</v>
      </c>
      <c r="B428" s="62" t="s">
        <v>140</v>
      </c>
      <c r="C428" s="97" t="s">
        <v>144</v>
      </c>
      <c r="D428" s="98"/>
      <c r="E428" s="98"/>
      <c r="F428" s="99"/>
      <c r="G428" s="33">
        <v>0</v>
      </c>
      <c r="H428" s="35"/>
      <c r="I428" s="60"/>
    </row>
    <row r="429" spans="1:10" s="38" customFormat="1" ht="11.25">
      <c r="A429" s="22" t="s">
        <v>171</v>
      </c>
      <c r="B429" s="20" t="s">
        <v>141</v>
      </c>
      <c r="C429" s="72" t="s">
        <v>172</v>
      </c>
      <c r="D429" s="93"/>
      <c r="E429" s="93"/>
      <c r="F429" s="94"/>
      <c r="G429" s="35">
        <v>-651149374.42999995</v>
      </c>
      <c r="H429" s="35">
        <v>-354608623.68000001</v>
      </c>
      <c r="I429" s="36" t="str">
        <f t="shared" ref="I429:I436" si="5">"" &amp; C429</f>
        <v>00001050000000000500</v>
      </c>
      <c r="J429" s="37"/>
    </row>
    <row r="430" spans="1:10" s="38" customFormat="1" ht="11.25">
      <c r="A430" s="22" t="s">
        <v>173</v>
      </c>
      <c r="B430" s="20" t="s">
        <v>141</v>
      </c>
      <c r="C430" s="72" t="s">
        <v>174</v>
      </c>
      <c r="D430" s="93"/>
      <c r="E430" s="93"/>
      <c r="F430" s="94"/>
      <c r="G430" s="35">
        <v>-651149374.42999995</v>
      </c>
      <c r="H430" s="35">
        <v>-354608623.68000001</v>
      </c>
      <c r="I430" s="36" t="str">
        <f t="shared" si="5"/>
        <v>00001050200000000500</v>
      </c>
      <c r="J430" s="37"/>
    </row>
    <row r="431" spans="1:10" s="38" customFormat="1" ht="19.5">
      <c r="A431" s="22" t="s">
        <v>175</v>
      </c>
      <c r="B431" s="20" t="s">
        <v>141</v>
      </c>
      <c r="C431" s="72" t="s">
        <v>176</v>
      </c>
      <c r="D431" s="93"/>
      <c r="E431" s="93"/>
      <c r="F431" s="94"/>
      <c r="G431" s="35">
        <v>-651149374.42999995</v>
      </c>
      <c r="H431" s="35">
        <v>-354608623.68000001</v>
      </c>
      <c r="I431" s="36" t="str">
        <f t="shared" si="5"/>
        <v>00001050201000000510</v>
      </c>
      <c r="J431" s="37"/>
    </row>
    <row r="432" spans="1:10" s="38" customFormat="1" ht="19.5">
      <c r="A432" s="65" t="s">
        <v>177</v>
      </c>
      <c r="B432" s="66" t="s">
        <v>141</v>
      </c>
      <c r="C432" s="112" t="s">
        <v>178</v>
      </c>
      <c r="D432" s="113"/>
      <c r="E432" s="113"/>
      <c r="F432" s="114"/>
      <c r="G432" s="12">
        <v>-651149374.42999995</v>
      </c>
      <c r="H432" s="18">
        <v>-354608623.68000001</v>
      </c>
      <c r="I432" s="36" t="str">
        <f t="shared" si="5"/>
        <v>00001050201050000510</v>
      </c>
    </row>
    <row r="433" spans="1:10" s="38" customFormat="1" ht="11.25">
      <c r="A433" s="22" t="s">
        <v>164</v>
      </c>
      <c r="B433" s="20" t="s">
        <v>142</v>
      </c>
      <c r="C433" s="72" t="s">
        <v>163</v>
      </c>
      <c r="D433" s="93"/>
      <c r="E433" s="93"/>
      <c r="F433" s="94"/>
      <c r="G433" s="35">
        <v>696622685.63</v>
      </c>
      <c r="H433" s="35">
        <v>350473784.17000002</v>
      </c>
      <c r="I433" s="36" t="str">
        <f t="shared" si="5"/>
        <v>00001050000000000600</v>
      </c>
      <c r="J433" s="37"/>
    </row>
    <row r="434" spans="1:10" s="38" customFormat="1" ht="11.25">
      <c r="A434" s="22" t="s">
        <v>166</v>
      </c>
      <c r="B434" s="20" t="s">
        <v>142</v>
      </c>
      <c r="C434" s="72" t="s">
        <v>165</v>
      </c>
      <c r="D434" s="93"/>
      <c r="E434" s="93"/>
      <c r="F434" s="94"/>
      <c r="G434" s="35">
        <v>696622685.63</v>
      </c>
      <c r="H434" s="35">
        <v>350473784.17000002</v>
      </c>
      <c r="I434" s="36" t="str">
        <f t="shared" si="5"/>
        <v>00001050200000000600</v>
      </c>
      <c r="J434" s="37"/>
    </row>
    <row r="435" spans="1:10" s="38" customFormat="1" ht="19.5">
      <c r="A435" s="22" t="s">
        <v>168</v>
      </c>
      <c r="B435" s="20" t="s">
        <v>142</v>
      </c>
      <c r="C435" s="72" t="s">
        <v>167</v>
      </c>
      <c r="D435" s="93"/>
      <c r="E435" s="93"/>
      <c r="F435" s="94"/>
      <c r="G435" s="35">
        <v>696622685.63</v>
      </c>
      <c r="H435" s="35">
        <v>350473784.17000002</v>
      </c>
      <c r="I435" s="36" t="str">
        <f t="shared" si="5"/>
        <v>00001050201000000610</v>
      </c>
      <c r="J435" s="37"/>
    </row>
    <row r="436" spans="1:10" s="38" customFormat="1" ht="19.5">
      <c r="A436" s="67" t="s">
        <v>170</v>
      </c>
      <c r="B436" s="62" t="s">
        <v>142</v>
      </c>
      <c r="C436" s="112" t="s">
        <v>169</v>
      </c>
      <c r="D436" s="113"/>
      <c r="E436" s="113"/>
      <c r="F436" s="114"/>
      <c r="G436" s="17">
        <v>696622685.63</v>
      </c>
      <c r="H436" s="18">
        <v>350473784.17000002</v>
      </c>
      <c r="I436" s="36" t="str">
        <f t="shared" si="5"/>
        <v>00001050201050000610</v>
      </c>
    </row>
    <row r="437" spans="1:10">
      <c r="A437" s="1"/>
      <c r="B437" s="11"/>
      <c r="C437" s="11"/>
      <c r="D437" s="11"/>
      <c r="E437" s="11"/>
      <c r="F437" s="11"/>
      <c r="G437" s="11"/>
      <c r="H437" s="11"/>
    </row>
  </sheetData>
  <mergeCells count="428">
    <mergeCell ref="A6:H7"/>
    <mergeCell ref="A9:H9"/>
    <mergeCell ref="A10:H10"/>
    <mergeCell ref="A11:H11"/>
    <mergeCell ref="G169:G171"/>
    <mergeCell ref="H169:H171"/>
    <mergeCell ref="G398:G400"/>
    <mergeCell ref="H398:H400"/>
    <mergeCell ref="A14:H14"/>
    <mergeCell ref="A167:H167"/>
    <mergeCell ref="A396:H396"/>
    <mergeCell ref="G16:G18"/>
    <mergeCell ref="H16:H18"/>
    <mergeCell ref="C163:F163"/>
    <mergeCell ref="C164:F164"/>
    <mergeCell ref="C165:F165"/>
    <mergeCell ref="C161:F161"/>
    <mergeCell ref="C162:F162"/>
    <mergeCell ref="A12:H12"/>
    <mergeCell ref="C160:F160"/>
    <mergeCell ref="C151:F151"/>
    <mergeCell ref="C152:F152"/>
    <mergeCell ref="C153:F153"/>
    <mergeCell ref="C154:F154"/>
    <mergeCell ref="C155:F155"/>
    <mergeCell ref="C156:F156"/>
    <mergeCell ref="C157:F157"/>
    <mergeCell ref="C158:F158"/>
    <mergeCell ref="C159:F159"/>
    <mergeCell ref="C148:F148"/>
    <mergeCell ref="C149:F149"/>
    <mergeCell ref="C150:F150"/>
    <mergeCell ref="C143:F143"/>
    <mergeCell ref="C144:F144"/>
    <mergeCell ref="C145:F145"/>
    <mergeCell ref="C146:F146"/>
    <mergeCell ref="C147:F147"/>
    <mergeCell ref="C140:F140"/>
    <mergeCell ref="C141:F141"/>
    <mergeCell ref="C142:F142"/>
    <mergeCell ref="C135:F135"/>
    <mergeCell ref="C136:F136"/>
    <mergeCell ref="C137:F137"/>
    <mergeCell ref="C138:F138"/>
    <mergeCell ref="C139:F139"/>
    <mergeCell ref="C133:F133"/>
    <mergeCell ref="C134:F134"/>
    <mergeCell ref="C129:F129"/>
    <mergeCell ref="C130:F130"/>
    <mergeCell ref="C131:F131"/>
    <mergeCell ref="C132:F132"/>
    <mergeCell ref="C127:F127"/>
    <mergeCell ref="C128:F128"/>
    <mergeCell ref="C122:F122"/>
    <mergeCell ref="C123:F123"/>
    <mergeCell ref="C124:F124"/>
    <mergeCell ref="C125:F125"/>
    <mergeCell ref="C126:F126"/>
    <mergeCell ref="C115:F115"/>
    <mergeCell ref="C119:F119"/>
    <mergeCell ref="C120:F120"/>
    <mergeCell ref="C121:F121"/>
    <mergeCell ref="C117:F117"/>
    <mergeCell ref="C118:F118"/>
    <mergeCell ref="C105:F105"/>
    <mergeCell ref="C106:F106"/>
    <mergeCell ref="C107:F107"/>
    <mergeCell ref="C108:F108"/>
    <mergeCell ref="C109:F109"/>
    <mergeCell ref="C116:F116"/>
    <mergeCell ref="C111:F111"/>
    <mergeCell ref="C112:F112"/>
    <mergeCell ref="C113:F113"/>
    <mergeCell ref="C114:F114"/>
    <mergeCell ref="C95:F95"/>
    <mergeCell ref="C96:F96"/>
    <mergeCell ref="C97:F97"/>
    <mergeCell ref="C98:F98"/>
    <mergeCell ref="C99:F99"/>
    <mergeCell ref="C110:F110"/>
    <mergeCell ref="C101:F101"/>
    <mergeCell ref="C102:F102"/>
    <mergeCell ref="C103:F103"/>
    <mergeCell ref="C104:F104"/>
    <mergeCell ref="C85:F85"/>
    <mergeCell ref="C86:F86"/>
    <mergeCell ref="C87:F87"/>
    <mergeCell ref="C88:F88"/>
    <mergeCell ref="C89:F89"/>
    <mergeCell ref="C100:F100"/>
    <mergeCell ref="C91:F91"/>
    <mergeCell ref="C92:F92"/>
    <mergeCell ref="C93:F93"/>
    <mergeCell ref="C94:F94"/>
    <mergeCell ref="C79:F79"/>
    <mergeCell ref="C80:F80"/>
    <mergeCell ref="C76:F76"/>
    <mergeCell ref="C77:F77"/>
    <mergeCell ref="C78:F78"/>
    <mergeCell ref="C90:F90"/>
    <mergeCell ref="C81:F81"/>
    <mergeCell ref="C82:F82"/>
    <mergeCell ref="C83:F83"/>
    <mergeCell ref="C84:F84"/>
    <mergeCell ref="C73:F73"/>
    <mergeCell ref="C74:F74"/>
    <mergeCell ref="C75:F75"/>
    <mergeCell ref="C68:F68"/>
    <mergeCell ref="C69:F69"/>
    <mergeCell ref="C70:F70"/>
    <mergeCell ref="C71:F71"/>
    <mergeCell ref="C72:F72"/>
    <mergeCell ref="C67:F67"/>
    <mergeCell ref="C61:F61"/>
    <mergeCell ref="C62:F62"/>
    <mergeCell ref="C60:F60"/>
    <mergeCell ref="C63:F63"/>
    <mergeCell ref="C64:F64"/>
    <mergeCell ref="C65:F65"/>
    <mergeCell ref="C66:F66"/>
    <mergeCell ref="C58:F58"/>
    <mergeCell ref="C59:F59"/>
    <mergeCell ref="C54:F54"/>
    <mergeCell ref="C55:F55"/>
    <mergeCell ref="C56:F56"/>
    <mergeCell ref="C57:F57"/>
    <mergeCell ref="C46:F46"/>
    <mergeCell ref="C47:F47"/>
    <mergeCell ref="C48:F48"/>
    <mergeCell ref="C51:F51"/>
    <mergeCell ref="C52:F52"/>
    <mergeCell ref="C53:F53"/>
    <mergeCell ref="C50:F50"/>
    <mergeCell ref="C40:F40"/>
    <mergeCell ref="C41:F41"/>
    <mergeCell ref="C44:F44"/>
    <mergeCell ref="C42:F42"/>
    <mergeCell ref="C43:F43"/>
    <mergeCell ref="C45:F45"/>
    <mergeCell ref="C392:E392"/>
    <mergeCell ref="C393:E393"/>
    <mergeCell ref="C38:F38"/>
    <mergeCell ref="C29:F29"/>
    <mergeCell ref="C30:F30"/>
    <mergeCell ref="C31:F31"/>
    <mergeCell ref="C32:F32"/>
    <mergeCell ref="C33:F33"/>
    <mergeCell ref="C34:F34"/>
    <mergeCell ref="C35:F35"/>
    <mergeCell ref="C386:E386"/>
    <mergeCell ref="C387:E387"/>
    <mergeCell ref="C388:E388"/>
    <mergeCell ref="C389:E389"/>
    <mergeCell ref="C390:E390"/>
    <mergeCell ref="C391:E391"/>
    <mergeCell ref="C27:F27"/>
    <mergeCell ref="C377:E377"/>
    <mergeCell ref="C378:E378"/>
    <mergeCell ref="C379:E379"/>
    <mergeCell ref="C362:E362"/>
    <mergeCell ref="C363:E363"/>
    <mergeCell ref="C364:E364"/>
    <mergeCell ref="C365:E365"/>
    <mergeCell ref="C366:E366"/>
    <mergeCell ref="C371:E371"/>
    <mergeCell ref="C21:F21"/>
    <mergeCell ref="C22:F22"/>
    <mergeCell ref="C23:F23"/>
    <mergeCell ref="C24:F24"/>
    <mergeCell ref="C25:F25"/>
    <mergeCell ref="C26:F26"/>
    <mergeCell ref="C375:E375"/>
    <mergeCell ref="C376:E376"/>
    <mergeCell ref="C370:E370"/>
    <mergeCell ref="C357:E357"/>
    <mergeCell ref="C358:E358"/>
    <mergeCell ref="C359:E359"/>
    <mergeCell ref="C372:E372"/>
    <mergeCell ref="C385:E385"/>
    <mergeCell ref="C380:E380"/>
    <mergeCell ref="C381:E381"/>
    <mergeCell ref="C382:E382"/>
    <mergeCell ref="C383:E383"/>
    <mergeCell ref="C384:E384"/>
    <mergeCell ref="C373:E373"/>
    <mergeCell ref="C374:E374"/>
    <mergeCell ref="C367:E367"/>
    <mergeCell ref="C368:E368"/>
    <mergeCell ref="C369:E369"/>
    <mergeCell ref="C28:F28"/>
    <mergeCell ref="C36:F36"/>
    <mergeCell ref="C37:F37"/>
    <mergeCell ref="C49:F49"/>
    <mergeCell ref="C39:F39"/>
    <mergeCell ref="C350:E350"/>
    <mergeCell ref="C360:E360"/>
    <mergeCell ref="C361:E361"/>
    <mergeCell ref="C352:E352"/>
    <mergeCell ref="C353:E353"/>
    <mergeCell ref="C354:E354"/>
    <mergeCell ref="C355:E355"/>
    <mergeCell ref="C356:E356"/>
    <mergeCell ref="C339:E339"/>
    <mergeCell ref="C351:E351"/>
    <mergeCell ref="C342:E342"/>
    <mergeCell ref="C343:E343"/>
    <mergeCell ref="C344:E344"/>
    <mergeCell ref="C345:E345"/>
    <mergeCell ref="C346:E346"/>
    <mergeCell ref="C347:E347"/>
    <mergeCell ref="C348:E348"/>
    <mergeCell ref="C349:E349"/>
    <mergeCell ref="C330:E330"/>
    <mergeCell ref="C331:E331"/>
    <mergeCell ref="C332:E332"/>
    <mergeCell ref="C333:E333"/>
    <mergeCell ref="C340:E340"/>
    <mergeCell ref="C341:E341"/>
    <mergeCell ref="C335:E335"/>
    <mergeCell ref="C336:E336"/>
    <mergeCell ref="C337:E337"/>
    <mergeCell ref="C338:E338"/>
    <mergeCell ref="C320:E320"/>
    <mergeCell ref="C321:E321"/>
    <mergeCell ref="C322:E322"/>
    <mergeCell ref="C323:E323"/>
    <mergeCell ref="C334:E334"/>
    <mergeCell ref="C325:E325"/>
    <mergeCell ref="C326:E326"/>
    <mergeCell ref="C327:E327"/>
    <mergeCell ref="C328:E328"/>
    <mergeCell ref="C329:E329"/>
    <mergeCell ref="C311:E311"/>
    <mergeCell ref="C312:E312"/>
    <mergeCell ref="C313:E313"/>
    <mergeCell ref="C314:E314"/>
    <mergeCell ref="C324:E324"/>
    <mergeCell ref="C315:E315"/>
    <mergeCell ref="C316:E316"/>
    <mergeCell ref="C317:E317"/>
    <mergeCell ref="C318:E318"/>
    <mergeCell ref="C319:E319"/>
    <mergeCell ref="C309:E309"/>
    <mergeCell ref="C310:E310"/>
    <mergeCell ref="C304:E304"/>
    <mergeCell ref="C305:E305"/>
    <mergeCell ref="C306:E306"/>
    <mergeCell ref="C307:E307"/>
    <mergeCell ref="C308:E308"/>
    <mergeCell ref="C303:E303"/>
    <mergeCell ref="C294:E294"/>
    <mergeCell ref="C295:E295"/>
    <mergeCell ref="C296:E296"/>
    <mergeCell ref="C297:E297"/>
    <mergeCell ref="C298:E298"/>
    <mergeCell ref="C299:E299"/>
    <mergeCell ref="C300:E300"/>
    <mergeCell ref="C301:E301"/>
    <mergeCell ref="C302:E302"/>
    <mergeCell ref="C293:E293"/>
    <mergeCell ref="C286:E286"/>
    <mergeCell ref="C287:E287"/>
    <mergeCell ref="C288:E288"/>
    <mergeCell ref="C289:E289"/>
    <mergeCell ref="C290:E290"/>
    <mergeCell ref="C291:E291"/>
    <mergeCell ref="C292:E292"/>
    <mergeCell ref="C284:E284"/>
    <mergeCell ref="C285:E285"/>
    <mergeCell ref="C280:E280"/>
    <mergeCell ref="C281:E281"/>
    <mergeCell ref="C282:E282"/>
    <mergeCell ref="C283:E283"/>
    <mergeCell ref="C271:E271"/>
    <mergeCell ref="C272:E272"/>
    <mergeCell ref="C279:E279"/>
    <mergeCell ref="C274:E274"/>
    <mergeCell ref="C275:E275"/>
    <mergeCell ref="C276:E276"/>
    <mergeCell ref="C277:E277"/>
    <mergeCell ref="C278:E278"/>
    <mergeCell ref="C273:E273"/>
    <mergeCell ref="C267:E267"/>
    <mergeCell ref="C268:E268"/>
    <mergeCell ref="C262:E262"/>
    <mergeCell ref="C263:E263"/>
    <mergeCell ref="C264:E264"/>
    <mergeCell ref="C265:E265"/>
    <mergeCell ref="C266:E266"/>
    <mergeCell ref="C269:E269"/>
    <mergeCell ref="C270:E270"/>
    <mergeCell ref="C260:E260"/>
    <mergeCell ref="C261:E261"/>
    <mergeCell ref="C255:E255"/>
    <mergeCell ref="C256:E256"/>
    <mergeCell ref="C257:E257"/>
    <mergeCell ref="C258:E258"/>
    <mergeCell ref="C259:E259"/>
    <mergeCell ref="C244:E244"/>
    <mergeCell ref="C245:E245"/>
    <mergeCell ref="C252:E252"/>
    <mergeCell ref="C253:E253"/>
    <mergeCell ref="C254:E254"/>
    <mergeCell ref="C247:E247"/>
    <mergeCell ref="C248:E248"/>
    <mergeCell ref="C249:E249"/>
    <mergeCell ref="C250:E250"/>
    <mergeCell ref="C251:E251"/>
    <mergeCell ref="C246:E246"/>
    <mergeCell ref="C241:E241"/>
    <mergeCell ref="C240:E240"/>
    <mergeCell ref="C235:E235"/>
    <mergeCell ref="C236:E236"/>
    <mergeCell ref="C237:E237"/>
    <mergeCell ref="C238:E238"/>
    <mergeCell ref="C239:E239"/>
    <mergeCell ref="C242:E242"/>
    <mergeCell ref="C243:E243"/>
    <mergeCell ref="C234:E234"/>
    <mergeCell ref="C227:E227"/>
    <mergeCell ref="C228:E228"/>
    <mergeCell ref="C229:E229"/>
    <mergeCell ref="C230:E230"/>
    <mergeCell ref="C231:E231"/>
    <mergeCell ref="C232:E232"/>
    <mergeCell ref="C233:E233"/>
    <mergeCell ref="C226:E226"/>
    <mergeCell ref="C219:E219"/>
    <mergeCell ref="C220:E220"/>
    <mergeCell ref="C221:E221"/>
    <mergeCell ref="C222:E222"/>
    <mergeCell ref="C223:E223"/>
    <mergeCell ref="C224:E224"/>
    <mergeCell ref="C225:E225"/>
    <mergeCell ref="C193:E193"/>
    <mergeCell ref="C214:E214"/>
    <mergeCell ref="C215:E215"/>
    <mergeCell ref="C216:E216"/>
    <mergeCell ref="C211:E211"/>
    <mergeCell ref="C212:E212"/>
    <mergeCell ref="C213:E213"/>
    <mergeCell ref="C195:E195"/>
    <mergeCell ref="C196:E196"/>
    <mergeCell ref="C197:E197"/>
    <mergeCell ref="C218:E218"/>
    <mergeCell ref="C203:E203"/>
    <mergeCell ref="C204:E204"/>
    <mergeCell ref="C205:E205"/>
    <mergeCell ref="C206:E206"/>
    <mergeCell ref="C207:E207"/>
    <mergeCell ref="C208:E208"/>
    <mergeCell ref="C209:E209"/>
    <mergeCell ref="C210:E210"/>
    <mergeCell ref="C182:E182"/>
    <mergeCell ref="C188:E188"/>
    <mergeCell ref="C189:E189"/>
    <mergeCell ref="C420:F420"/>
    <mergeCell ref="C198:E198"/>
    <mergeCell ref="C199:E199"/>
    <mergeCell ref="C200:E200"/>
    <mergeCell ref="C201:E201"/>
    <mergeCell ref="C202:E202"/>
    <mergeCell ref="C194:E194"/>
    <mergeCell ref="C431:F431"/>
    <mergeCell ref="C424:F424"/>
    <mergeCell ref="C406:F406"/>
    <mergeCell ref="C407:F407"/>
    <mergeCell ref="C408:F408"/>
    <mergeCell ref="C409:F409"/>
    <mergeCell ref="C425:F425"/>
    <mergeCell ref="C421:F421"/>
    <mergeCell ref="C422:F422"/>
    <mergeCell ref="C415:F415"/>
    <mergeCell ref="C436:F436"/>
    <mergeCell ref="C430:F430"/>
    <mergeCell ref="C429:F429"/>
    <mergeCell ref="C426:F426"/>
    <mergeCell ref="C428:F428"/>
    <mergeCell ref="C427:F427"/>
    <mergeCell ref="C432:F432"/>
    <mergeCell ref="C433:F433"/>
    <mergeCell ref="C434:F434"/>
    <mergeCell ref="C435:F435"/>
    <mergeCell ref="C411:F411"/>
    <mergeCell ref="C173:F173"/>
    <mergeCell ref="C401:F401"/>
    <mergeCell ref="C394:F394"/>
    <mergeCell ref="C405:F405"/>
    <mergeCell ref="C403:F404"/>
    <mergeCell ref="C402:F402"/>
    <mergeCell ref="C176:E176"/>
    <mergeCell ref="C177:E177"/>
    <mergeCell ref="C178:E178"/>
    <mergeCell ref="C413:F413"/>
    <mergeCell ref="C414:F414"/>
    <mergeCell ref="C412:F412"/>
    <mergeCell ref="C423:F423"/>
    <mergeCell ref="C418:F418"/>
    <mergeCell ref="C419:F419"/>
    <mergeCell ref="C416:F416"/>
    <mergeCell ref="C417:F417"/>
    <mergeCell ref="C183:E183"/>
    <mergeCell ref="C184:E184"/>
    <mergeCell ref="C185:E185"/>
    <mergeCell ref="C186:E186"/>
    <mergeCell ref="C187:E187"/>
    <mergeCell ref="C410:F410"/>
    <mergeCell ref="C190:E190"/>
    <mergeCell ref="C191:E191"/>
    <mergeCell ref="C192:E192"/>
    <mergeCell ref="C217:E217"/>
    <mergeCell ref="C20:F20"/>
    <mergeCell ref="A16:A18"/>
    <mergeCell ref="C19:F19"/>
    <mergeCell ref="B16:B18"/>
    <mergeCell ref="C16:F18"/>
    <mergeCell ref="A398:A400"/>
    <mergeCell ref="B398:B400"/>
    <mergeCell ref="C398:F400"/>
    <mergeCell ref="A169:A171"/>
    <mergeCell ref="B169:B171"/>
    <mergeCell ref="C180:E180"/>
    <mergeCell ref="C181:E181"/>
    <mergeCell ref="C175:E175"/>
    <mergeCell ref="C172:F172"/>
    <mergeCell ref="C169:F171"/>
    <mergeCell ref="C179:E179"/>
    <mergeCell ref="C174:E17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7" fitToHeight="15" orientation="portrait" blackAndWhite="1" r:id="rId1"/>
  <headerFooter alignWithMargins="0"/>
  <rowBreaks count="2" manualBreakCount="2">
    <brk id="166" max="16383" man="1"/>
    <brk id="3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StepanovaLS</cp:lastModifiedBy>
  <cp:lastPrinted>2020-07-28T08:25:58Z</cp:lastPrinted>
  <dcterms:created xsi:type="dcterms:W3CDTF">2009-02-09T10:54:54Z</dcterms:created>
  <dcterms:modified xsi:type="dcterms:W3CDTF">2020-07-28T08:29:15Z</dcterms:modified>
</cp:coreProperties>
</file>